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F47B469E-864E-43AB-806F-03FA01CFC869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<sst xmlns="http://schemas.openxmlformats.org/spreadsheetml/2006/main" count="736" uniqueCount="320">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</sst>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158</v>
      </c>
      <c r="F4" s="4">
        <f>IF(Report_TDA!E2&lt;&gt;"",Report_TDA!E2,0)</f>
        <v>30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85</v>
      </c>
      <c r="J4" s="14">
        <f>IF(Report_TDA!I2&lt;&gt;"",Report_TDA!I2,0)</f>
        <v>0.88235294117647056</v>
      </c>
      <c r="K4" s="18" t="str">
        <f>IF(Report_TDA!J2="", "n.d.", IF(Report_TDA!J2=0, "n.d.", Report_TDA!J2))</f>
        <v>n.d.</v>
      </c>
      <c r="L4" s="4">
        <f>IF(Report_TDA!K2&lt;&gt;"",Report_TDA!K2,0)</f>
        <v>43</v>
      </c>
      <c r="M4" s="14">
        <f>IF(Report_TDA!L2&lt;&gt;"",Report_TDA!L2,0)</f>
        <v>0.97674418604651159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58</v>
      </c>
      <c r="F6" s="4">
        <f>IF(Report_TDA!E4&lt;&gt;"",Report_TDA!E4,0)</f>
        <v>28</v>
      </c>
      <c r="G6" s="14">
        <f>IF(Report_TDA!F4&lt;&gt;"",Report_TDA!F4,0)</f>
        <v>0.8571428571428571</v>
      </c>
      <c r="H6" s="18" t="str">
        <f>IF(Report_TDA!G4="", "n.d.", IF(Report_TDA!G4=0, "n.d.", Report_TDA!G4))</f>
        <v>n.d.</v>
      </c>
      <c r="I6" s="4">
        <f>IF(Report_TDA!H4&lt;&gt;"",Report_TDA!H4,0)</f>
        <v>22</v>
      </c>
      <c r="J6" s="14">
        <f>IF(Report_TDA!I4&lt;&gt;"",Report_TDA!I4,0)</f>
        <v>0.95454545454545459</v>
      </c>
      <c r="K6" s="18">
        <f>IF(Report_TDA!J4="", "n.d.", IF(Report_TDA!J4=0, "n.d.", Report_TDA!J4))</f>
        <v>8</v>
      </c>
      <c r="L6" s="4">
        <f>IF(Report_TDA!K4&lt;&gt;"",Report_TDA!K4,0)</f>
        <v>8</v>
      </c>
      <c r="M6" s="14">
        <f>IF(Report_TDA!L4&lt;&gt;"",Report_TDA!L4,0)</f>
        <v>0.875</v>
      </c>
      <c r="N6" s="18">
        <f>IF(Report_TDA!M4="", "n.d.", IF(Report_TDA!M4=0, "n.d.", Report_TDA!M4))</f>
        <v>49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105</v>
      </c>
      <c r="F7" s="4">
        <f>IF(Report_TDA!E5&lt;&gt;"",Report_TDA!E5,0)</f>
        <v>25</v>
      </c>
      <c r="G7" s="14">
        <f>IF(Report_TDA!F5&lt;&gt;"",Report_TDA!F5,0)</f>
        <v>0.6</v>
      </c>
      <c r="H7" s="18">
        <f>IF(Report_TDA!G5="", "n.d.", IF(Report_TDA!G5=0, "n.d.", Report_TDA!G5))</f>
        <v>4</v>
      </c>
      <c r="I7" s="4">
        <f>IF(Report_TDA!H5&lt;&gt;"",Report_TDA!H5,0)</f>
        <v>55</v>
      </c>
      <c r="J7" s="14">
        <f>IF(Report_TDA!I5&lt;&gt;"",Report_TDA!I5,0)</f>
        <v>0.2</v>
      </c>
      <c r="K7" s="18">
        <f>IF(Report_TDA!J5="", "n.d.", IF(Report_TDA!J5=0, "n.d.", Report_TDA!J5))</f>
        <v>302</v>
      </c>
      <c r="L7" s="4">
        <f>IF(Report_TDA!K5&lt;&gt;"",Report_TDA!K5,0)</f>
        <v>25</v>
      </c>
      <c r="M7" s="14">
        <f>IF(Report_TDA!L5&lt;&gt;"",Report_TDA!L5,0)</f>
        <v>0.12</v>
      </c>
      <c r="N7" s="18">
        <f>IF(Report_TDA!M5="", "n.d.", IF(Report_TDA!M5=0, "n.d.", Report_TDA!M5))</f>
        <v>304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223</v>
      </c>
      <c r="F8" s="4">
        <f>IF(Report_TDA!E6&lt;&gt;"",Report_TDA!E6,0)</f>
        <v>54</v>
      </c>
      <c r="G8" s="14">
        <f>IF(Report_TDA!F6&lt;&gt;"",Report_TDA!F6,0)</f>
        <v>0.85185185185185186</v>
      </c>
      <c r="H8" s="18" t="str">
        <f>IF(Report_TDA!G6="", "n.d.", IF(Report_TDA!G6=0, "n.d.", Report_TDA!G6))</f>
        <v>n.d.</v>
      </c>
      <c r="I8" s="4">
        <f>IF(Report_TDA!H6&lt;&gt;"",Report_TDA!H6,0)</f>
        <v>101</v>
      </c>
      <c r="J8" s="14">
        <f>IF(Report_TDA!I6&lt;&gt;"",Report_TDA!I6,0)</f>
        <v>0.78217821782178221</v>
      </c>
      <c r="K8" s="18">
        <f>IF(Report_TDA!J6="", "n.d.", IF(Report_TDA!J6=0, "n.d.", Report_TDA!J6))</f>
        <v>1</v>
      </c>
      <c r="L8" s="4">
        <f>IF(Report_TDA!K6&lt;&gt;"",Report_TDA!K6,0)</f>
        <v>68</v>
      </c>
      <c r="M8" s="14">
        <f>IF(Report_TDA!L6&lt;&gt;"",Report_TDA!L6,0)</f>
        <v>0.79411764705882348</v>
      </c>
      <c r="N8" s="18">
        <f>IF(Report_TDA!M6="", "n.d.", IF(Report_TDA!M6=0, "n.d.", Report_TDA!M6))</f>
        <v>1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592</v>
      </c>
      <c r="F9" s="4">
        <f>IF(Report_TDA!E7&lt;&gt;"",Report_TDA!E7,0)</f>
        <v>97</v>
      </c>
      <c r="G9" s="14">
        <f>IF(Report_TDA!F7&lt;&gt;"",Report_TDA!F7,0)</f>
        <v>0.93814432989690721</v>
      </c>
      <c r="H9" s="18">
        <f>IF(Report_TDA!G7="", "n.d.", IF(Report_TDA!G7=0, "n.d.", Report_TDA!G7))</f>
        <v>1</v>
      </c>
      <c r="I9" s="4">
        <f>IF(Report_TDA!H7&lt;&gt;"",Report_TDA!H7,0)</f>
        <v>298</v>
      </c>
      <c r="J9" s="14">
        <f>IF(Report_TDA!I7&lt;&gt;"",Report_TDA!I7,0)</f>
        <v>0.77852348993288589</v>
      </c>
      <c r="K9" s="18">
        <f>IF(Report_TDA!J7="", "n.d.", IF(Report_TDA!J7=0, "n.d.", Report_TDA!J7))</f>
        <v>1</v>
      </c>
      <c r="L9" s="4">
        <f>IF(Report_TDA!K7&lt;&gt;"",Report_TDA!K7,0)</f>
        <v>197</v>
      </c>
      <c r="M9" s="14">
        <f>IF(Report_TDA!L7&lt;&gt;"",Report_TDA!L7,0)</f>
        <v>0.99492385786802029</v>
      </c>
      <c r="N9" s="18">
        <f>IF(Report_TDA!M7="", "n.d.", IF(Report_TDA!M7=0, "n.d.", Report_TDA!M7))</f>
        <v>1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23</v>
      </c>
      <c r="F10" s="4">
        <f>IF(Report_TDA!E8&lt;&gt;"",Report_TDA!E8,0)</f>
        <v>11</v>
      </c>
      <c r="G10" s="14">
        <f>IF(Report_TDA!F8&lt;&gt;"",Report_TDA!F8,0)</f>
        <v>0.90909090909090906</v>
      </c>
      <c r="H10" s="18" t="str">
        <f>IF(Report_TDA!G8="", "n.d.", IF(Report_TDA!G8=0, "n.d.", Report_TDA!G8))</f>
        <v>n.d.</v>
      </c>
      <c r="I10" s="4">
        <f>IF(Report_TDA!H8&lt;&gt;"",Report_TDA!H8,0)</f>
        <v>6</v>
      </c>
      <c r="J10" s="14">
        <f>IF(Report_TDA!I8&lt;&gt;"",Report_TDA!I8,0)</f>
        <v>0.66666666666666663</v>
      </c>
      <c r="K10" s="18">
        <f>IF(Report_TDA!J8="", "n.d.", IF(Report_TDA!J8=0, "n.d.", Report_TDA!J8))</f>
        <v>12</v>
      </c>
      <c r="L10" s="4">
        <f>IF(Report_TDA!K8&lt;&gt;"",Report_TDA!K8,0)</f>
        <v>6</v>
      </c>
      <c r="M10" s="14">
        <f>IF(Report_TDA!L8&lt;&gt;"",Report_TDA!L8,0)</f>
        <v>1</v>
      </c>
      <c r="N10" s="18">
        <f>IF(Report_TDA!M8="", "n.d.", IF(Report_TDA!M8=0, "n.d.", Report_TDA!M8))</f>
        <v>44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350</v>
      </c>
      <c r="F12" s="4">
        <f>IF(Report_TDA!E10&lt;&gt;"",Report_TDA!E10,0)</f>
        <v>28</v>
      </c>
      <c r="G12" s="14">
        <f>IF(Report_TDA!F10&lt;&gt;"",Report_TDA!F10,0)</f>
        <v>0.8214285714285714</v>
      </c>
      <c r="H12" s="18" t="str">
        <f>IF(Report_TDA!G10="", "n.d.", IF(Report_TDA!G10=0, "n.d.", Report_TDA!G10))</f>
        <v>n.d.</v>
      </c>
      <c r="I12" s="4">
        <f>IF(Report_TDA!H10&lt;&gt;"",Report_TDA!H10,0)</f>
        <v>152</v>
      </c>
      <c r="J12" s="14">
        <f>IF(Report_TDA!I10&lt;&gt;"",Report_TDA!I10,0)</f>
        <v>0.625</v>
      </c>
      <c r="K12" s="18">
        <f>IF(Report_TDA!J10="", "n.d.", IF(Report_TDA!J10=0, "n.d.", Report_TDA!J10))</f>
        <v>4.5</v>
      </c>
      <c r="L12" s="4">
        <f>IF(Report_TDA!K10&lt;&gt;"",Report_TDA!K10,0)</f>
        <v>170</v>
      </c>
      <c r="M12" s="14">
        <f>IF(Report_TDA!L10&lt;&gt;"",Report_TDA!L10,0)</f>
        <v>0.91764705882352937</v>
      </c>
      <c r="N12" s="18">
        <f>IF(Report_TDA!M10="", "n.d.", IF(Report_TDA!M10=0, "n.d.", Report_TDA!M10))</f>
        <v>20.5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219</v>
      </c>
      <c r="F14" s="4">
        <f>IF(Report_TDA!E12&lt;&gt;"",Report_TDA!E12,0)</f>
        <v>48</v>
      </c>
      <c r="G14" s="14">
        <f>IF(Report_TDA!F12&lt;&gt;"",Report_TDA!F12,0)</f>
        <v>0.89583333333333337</v>
      </c>
      <c r="H14" s="18" t="str">
        <f>IF(Report_TDA!G12="", "n.d.", IF(Report_TDA!G12=0, "n.d.", Report_TDA!G12))</f>
        <v>n.d.</v>
      </c>
      <c r="I14" s="4">
        <f>IF(Report_TDA!H12&lt;&gt;"",Report_TDA!H12,0)</f>
        <v>104</v>
      </c>
      <c r="J14" s="14">
        <f>IF(Report_TDA!I12&lt;&gt;"",Report_TDA!I12,0)</f>
        <v>0.91346153846153844</v>
      </c>
      <c r="K14" s="18" t="str">
        <f>IF(Report_TDA!J12="", "n.d.", IF(Report_TDA!J12=0, "n.d.", Report_TDA!J12))</f>
        <v>n.d.</v>
      </c>
      <c r="L14" s="4">
        <f>IF(Report_TDA!K12&lt;&gt;"",Report_TDA!K12,0)</f>
        <v>67</v>
      </c>
      <c r="M14" s="14">
        <f>IF(Report_TDA!L12&lt;&gt;"",Report_TDA!L12,0)</f>
        <v>0.92537313432835822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242</v>
      </c>
      <c r="F15" s="4">
        <f>IF(Report_TDA!E13&lt;&gt;"",Report_TDA!E13,0)</f>
        <v>23</v>
      </c>
      <c r="G15" s="14">
        <f>IF(Report_TDA!F13&lt;&gt;"",Report_TDA!F13,0)</f>
        <v>0.39130434782608697</v>
      </c>
      <c r="H15" s="18">
        <f>IF(Report_TDA!G13="", "n.d.", IF(Report_TDA!G13=0, "n.d.", Report_TDA!G13))</f>
        <v>36</v>
      </c>
      <c r="I15" s="4">
        <f>IF(Report_TDA!H13&lt;&gt;"",Report_TDA!H13,0)</f>
        <v>103</v>
      </c>
      <c r="J15" s="14">
        <f>IF(Report_TDA!I13&lt;&gt;"",Report_TDA!I13,0)</f>
        <v>0.87378640776699024</v>
      </c>
      <c r="K15" s="18">
        <f>IF(Report_TDA!J13="", "n.d.", IF(Report_TDA!J13=0, "n.d.", Report_TDA!J13))</f>
        <v>3</v>
      </c>
      <c r="L15" s="4">
        <f>IF(Report_TDA!K13&lt;&gt;"",Report_TDA!K13,0)</f>
        <v>116</v>
      </c>
      <c r="M15" s="14">
        <f>IF(Report_TDA!L13&lt;&gt;"",Report_TDA!L13,0)</f>
        <v>0.87068965517241381</v>
      </c>
      <c r="N15" s="18">
        <f>IF(Report_TDA!M13="", "n.d.", IF(Report_TDA!M13=0, "n.d.", Report_TDA!M13))</f>
        <v>3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49</v>
      </c>
      <c r="F16" s="4">
        <f>IF(Report_TDA!E14&lt;&gt;"",Report_TDA!E14,0)</f>
        <v>18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14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17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299</v>
      </c>
      <c r="F17" s="4">
        <f>IF(Report_TDA!E15&lt;&gt;"",Report_TDA!E15,0)</f>
        <v>44</v>
      </c>
      <c r="G17" s="14">
        <f>IF(Report_TDA!F15&lt;&gt;"",Report_TDA!F15,0)</f>
        <v>0.63636363636363635</v>
      </c>
      <c r="H17" s="18">
        <f>IF(Report_TDA!G15="", "n.d.", IF(Report_TDA!G15=0, "n.d.", Report_TDA!G15))</f>
        <v>1.5</v>
      </c>
      <c r="I17" s="4">
        <f>IF(Report_TDA!H15&lt;&gt;"",Report_TDA!H15,0)</f>
        <v>161</v>
      </c>
      <c r="J17" s="14">
        <f>IF(Report_TDA!I15&lt;&gt;"",Report_TDA!I15,0)</f>
        <v>0.68322981366459623</v>
      </c>
      <c r="K17" s="18">
        <f>IF(Report_TDA!J15="", "n.d.", IF(Report_TDA!J15=0, "n.d.", Report_TDA!J15))</f>
        <v>2</v>
      </c>
      <c r="L17" s="4">
        <f>IF(Report_TDA!K15&lt;&gt;"",Report_TDA!K15,0)</f>
        <v>94</v>
      </c>
      <c r="M17" s="14">
        <f>IF(Report_TDA!L15&lt;&gt;"",Report_TDA!L15,0)</f>
        <v>0.96808510638297873</v>
      </c>
      <c r="N17" s="18">
        <f>IF(Report_TDA!M15="", "n.d.", IF(Report_TDA!M15=0, "n.d.", Report_TDA!M15))</f>
        <v>2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589</v>
      </c>
      <c r="F18" s="4">
        <f>IF(Report_TDA!E16&lt;&gt;"",Report_TDA!E16,0)</f>
        <v>85</v>
      </c>
      <c r="G18" s="14">
        <f>IF(Report_TDA!F16&lt;&gt;"",Report_TDA!F16,0)</f>
        <v>0.30588235294117649</v>
      </c>
      <c r="H18" s="18">
        <f>IF(Report_TDA!G16="", "n.d.", IF(Report_TDA!G16=0, "n.d.", Report_TDA!G16))</f>
        <v>14</v>
      </c>
      <c r="I18" s="4">
        <f>IF(Report_TDA!H16&lt;&gt;"",Report_TDA!H16,0)</f>
        <v>216</v>
      </c>
      <c r="J18" s="14">
        <f>IF(Report_TDA!I16&lt;&gt;"",Report_TDA!I16,0)</f>
        <v>0.80092592592592593</v>
      </c>
      <c r="K18" s="18">
        <f>IF(Report_TDA!J16="", "n.d.", IF(Report_TDA!J16=0, "n.d.", Report_TDA!J16))</f>
        <v>2</v>
      </c>
      <c r="L18" s="4">
        <f>IF(Report_TDA!K16&lt;&gt;"",Report_TDA!K16,0)</f>
        <v>288</v>
      </c>
      <c r="M18" s="14">
        <f>IF(Report_TDA!L16&lt;&gt;"",Report_TDA!L16,0)</f>
        <v>1</v>
      </c>
      <c r="N18" s="18">
        <f>IF(Report_TDA!M16="", "n.d.", IF(Report_TDA!M16=0, "n.d.", Report_TDA!M16))</f>
        <v>25.5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272</v>
      </c>
      <c r="F19" s="4">
        <f>IF(Report_TDA!E17&lt;&gt;"",Report_TDA!E17,0)</f>
        <v>52</v>
      </c>
      <c r="G19" s="14">
        <f>IF(Report_TDA!F17&lt;&gt;"",Report_TDA!F17,0)</f>
        <v>0.88461538461538458</v>
      </c>
      <c r="H19" s="18" t="str">
        <f>IF(Report_TDA!G17="", "n.d.", IF(Report_TDA!G17=0, "n.d.", Report_TDA!G17))</f>
        <v>n.d.</v>
      </c>
      <c r="I19" s="4">
        <f>IF(Report_TDA!H17&lt;&gt;"",Report_TDA!H17,0)</f>
        <v>141</v>
      </c>
      <c r="J19" s="14">
        <f>IF(Report_TDA!I17&lt;&gt;"",Report_TDA!I17,0)</f>
        <v>0.78723404255319152</v>
      </c>
      <c r="K19" s="18" t="str">
        <f>IF(Report_TDA!J17="", "n.d.", IF(Report_TDA!J17=0, "n.d.", Report_TDA!J17))</f>
        <v>n.d.</v>
      </c>
      <c r="L19" s="4">
        <f>IF(Report_TDA!K17&lt;&gt;"",Report_TDA!K17,0)</f>
        <v>79</v>
      </c>
      <c r="M19" s="14">
        <f>IF(Report_TDA!L17&lt;&gt;"",Report_TDA!L17,0)</f>
        <v>1</v>
      </c>
      <c r="N19" s="18">
        <f>IF(Report_TDA!M17="", "n.d.", IF(Report_TDA!M17=0, "n.d.", Report_TDA!M17))</f>
        <v>1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231</v>
      </c>
      <c r="F21" s="4">
        <f>IF(Report_TDA!E19&lt;&gt;"",Report_TDA!E19,0)</f>
        <v>46</v>
      </c>
      <c r="G21" s="14">
        <f>IF(Report_TDA!F19&lt;&gt;"",Report_TDA!F19,0)</f>
        <v>0.63043478260869568</v>
      </c>
      <c r="H21" s="18">
        <f>IF(Report_TDA!G19="", "n.d.", IF(Report_TDA!G19=0, "n.d.", Report_TDA!G19))</f>
        <v>1</v>
      </c>
      <c r="I21" s="4">
        <f>IF(Report_TDA!H19&lt;&gt;"",Report_TDA!H19,0)</f>
        <v>105</v>
      </c>
      <c r="J21" s="14">
        <f>IF(Report_TDA!I19&lt;&gt;"",Report_TDA!I19,0)</f>
        <v>0.90476190476190477</v>
      </c>
      <c r="K21" s="18">
        <f>IF(Report_TDA!J19="", "n.d.", IF(Report_TDA!J19=0, "n.d.", Report_TDA!J19))</f>
        <v>1</v>
      </c>
      <c r="L21" s="4">
        <f>IF(Report_TDA!K19&lt;&gt;"",Report_TDA!K19,0)</f>
        <v>80</v>
      </c>
      <c r="M21" s="14">
        <f>IF(Report_TDA!L19&lt;&gt;"",Report_TDA!L19,0)</f>
        <v>0.97499999999999998</v>
      </c>
      <c r="N21" s="18">
        <f>IF(Report_TDA!M19="", "n.d.", IF(Report_TDA!M19=0, "n.d.", Report_TDA!M19))</f>
        <v>3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18</v>
      </c>
      <c r="F23" s="4">
        <f>IF(Report_TDA!E21&lt;&gt;"",Report_TDA!E21,0)</f>
        <v>9</v>
      </c>
      <c r="G23" s="14">
        <f>IF(Report_TDA!F21&lt;&gt;"",Report_TDA!F21,0)</f>
        <v>0.77777777777777779</v>
      </c>
      <c r="H23" s="18">
        <f>IF(Report_TDA!G21="", "n.d.", IF(Report_TDA!G21=0, "n.d.", Report_TDA!G21))</f>
        <v>1</v>
      </c>
      <c r="I23" s="4">
        <f>IF(Report_TDA!H21&lt;&gt;"",Report_TDA!H21,0)</f>
        <v>3</v>
      </c>
      <c r="J23" s="14">
        <f>IF(Report_TDA!I21&lt;&gt;"",Report_TDA!I21,0)</f>
        <v>1</v>
      </c>
      <c r="K23" s="18" t="str">
        <f>IF(Report_TDA!J21="", "n.d.", IF(Report_TDA!J21=0, "n.d.", Report_TDA!J21))</f>
        <v>n.d.</v>
      </c>
      <c r="L23" s="4">
        <f>IF(Report_TDA!K21&lt;&gt;"",Report_TDA!K21,0)</f>
        <v>6</v>
      </c>
      <c r="M23" s="14">
        <f>IF(Report_TDA!L21&lt;&gt;"",Report_TDA!L21,0)</f>
        <v>0.83333333333333337</v>
      </c>
      <c r="N23" s="18">
        <f>IF(Report_TDA!M21="", "n.d.", IF(Report_TDA!M21=0, "n.d.", Report_TDA!M21))</f>
        <v>5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83</v>
      </c>
      <c r="F24" s="4">
        <f>IF(Report_TDA!E22&lt;&gt;"",Report_TDA!E22,0)</f>
        <v>6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22</v>
      </c>
      <c r="J24" s="14">
        <f>IF(Report_TDA!I22&lt;&gt;"",Report_TDA!I22,0)</f>
        <v>0.77272727272727271</v>
      </c>
      <c r="K24" s="18" t="str">
        <f>IF(Report_TDA!J22="", "n.d.", IF(Report_TDA!J22=0, "n.d.", Report_TDA!J22))</f>
        <v>n.d.</v>
      </c>
      <c r="L24" s="4">
        <f>IF(Report_TDA!K22&lt;&gt;"",Report_TDA!K22,0)</f>
        <v>55</v>
      </c>
      <c r="M24" s="14">
        <f>IF(Report_TDA!L22&lt;&gt;"",Report_TDA!L22,0)</f>
        <v>0.74545454545454548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125</v>
      </c>
      <c r="F26" s="4">
        <f>IF(Report_TDA!E24&lt;&gt;"",Report_TDA!E24,0)</f>
        <v>14</v>
      </c>
      <c r="G26" s="14">
        <f>IF(Report_TDA!F24&lt;&gt;"",Report_TDA!F24,0)</f>
        <v>0.7857142857142857</v>
      </c>
      <c r="H26" s="18" t="str">
        <f>IF(Report_TDA!G24="", "n.d.", IF(Report_TDA!G24=0, "n.d.", Report_TDA!G24))</f>
        <v>n.d.</v>
      </c>
      <c r="I26" s="4">
        <f>IF(Report_TDA!H24&lt;&gt;"",Report_TDA!H24,0)</f>
        <v>45</v>
      </c>
      <c r="J26" s="14">
        <f>IF(Report_TDA!I24&lt;&gt;"",Report_TDA!I24,0)</f>
        <v>0.9555555555555556</v>
      </c>
      <c r="K26" s="18" t="str">
        <f>IF(Report_TDA!J24="", "n.d.", IF(Report_TDA!J24=0, "n.d.", Report_TDA!J24))</f>
        <v>n.d.</v>
      </c>
      <c r="L26" s="4">
        <f>IF(Report_TDA!K24&lt;&gt;"",Report_TDA!K24,0)</f>
        <v>66</v>
      </c>
      <c r="M26" s="14">
        <f>IF(Report_TDA!L24&lt;&gt;"",Report_TDA!L24,0)</f>
        <v>0.96969696969696972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38</v>
      </c>
      <c r="F27" s="4">
        <f>IF(Report_TDA!E25&lt;&gt;"",Report_TDA!E25,0)</f>
        <v>23</v>
      </c>
      <c r="G27" s="14">
        <f>IF(Report_TDA!F25&lt;&gt;"",Report_TDA!F25,0)</f>
        <v>1</v>
      </c>
      <c r="H27" s="18" t="str">
        <f>IF(Report_TDA!G25="", "n.d.", IF(Report_TDA!G25=0, "n.d.", Report_TDA!G25))</f>
        <v>n.d.</v>
      </c>
      <c r="I27" s="4">
        <f>IF(Report_TDA!H25&lt;&gt;"",Report_TDA!H25,0)</f>
        <v>8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7</v>
      </c>
      <c r="M27" s="14">
        <f>IF(Report_TDA!L25&lt;&gt;"",Report_TDA!L25,0)</f>
        <v>1</v>
      </c>
      <c r="N27" s="18" t="str">
        <f>IF(Report_TDA!M25="", "n.d.", IF(Report_TDA!M25=0, "n.d.", Report_TDA!M25))</f>
        <v>n.d.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42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20</v>
      </c>
      <c r="J30" s="14">
        <f>IF(Report_TDA!I28&lt;&gt;"",Report_TDA!I28,0)</f>
        <v>0.85</v>
      </c>
      <c r="K30" s="18">
        <f>IF(Report_TDA!J28="", "n.d.", IF(Report_TDA!J28=0, "n.d.", Report_TDA!J28))</f>
        <v>6</v>
      </c>
      <c r="L30" s="4">
        <f>IF(Report_TDA!K28&lt;&gt;"",Report_TDA!K28,0)</f>
        <v>22</v>
      </c>
      <c r="M30" s="14">
        <f>IF(Report_TDA!L28&lt;&gt;"",Report_TDA!L28,0)</f>
        <v>0.86363636363636365</v>
      </c>
      <c r="N30" s="18">
        <f>IF(Report_TDA!M28="", "n.d.", IF(Report_TDA!M28=0, "n.d.", Report_TDA!M28))</f>
        <v>42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77</v>
      </c>
      <c r="F33" s="4">
        <f>IF(Report_TDA!E31&lt;&gt;"",Report_TDA!E31,0)</f>
        <v>22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18</v>
      </c>
      <c r="J33" s="14">
        <f>IF(Report_TDA!I31&lt;&gt;"",Report_TDA!I31,0)</f>
        <v>0.66666666666666663</v>
      </c>
      <c r="K33" s="18" t="str">
        <f>IF(Report_TDA!J31="", "n.d.", IF(Report_TDA!J31=0, "n.d.", Report_TDA!J31))</f>
        <v>n.d.</v>
      </c>
      <c r="L33" s="4">
        <f>IF(Report_TDA!K31&lt;&gt;"",Report_TDA!K31,0)</f>
        <v>37</v>
      </c>
      <c r="M33" s="14">
        <f>IF(Report_TDA!L31&lt;&gt;"",Report_TDA!L31,0)</f>
        <v>0.56756756756756754</v>
      </c>
      <c r="N33" s="18">
        <f>IF(Report_TDA!M31="", "n.d.", IF(Report_TDA!M31=0, "n.d.", Report_TDA!M31))</f>
        <v>4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34</v>
      </c>
      <c r="F34" s="4">
        <f>IF(Report_TDA!E32&lt;&gt;"",Report_TDA!E32,0)</f>
        <v>15</v>
      </c>
      <c r="G34" s="14">
        <f>IF(Report_TDA!F32&lt;&gt;"",Report_TDA!F32,0)</f>
        <v>0.8</v>
      </c>
      <c r="H34" s="18">
        <f>IF(Report_TDA!G32="", "n.d.", IF(Report_TDA!G32=0, "n.d.", Report_TDA!G32))</f>
        <v>2</v>
      </c>
      <c r="I34" s="4">
        <f>IF(Report_TDA!H32&lt;&gt;"",Report_TDA!H32,0)</f>
        <v>4</v>
      </c>
      <c r="J34" s="14">
        <f>IF(Report_TDA!I32&lt;&gt;"",Report_TDA!I32,0)</f>
        <v>1</v>
      </c>
      <c r="K34" s="18">
        <f>IF(Report_TDA!J32="", "n.d.", IF(Report_TDA!J32=0, "n.d.", Report_TDA!J32))</f>
        <v>2</v>
      </c>
      <c r="L34" s="4">
        <f>IF(Report_TDA!K32&lt;&gt;"",Report_TDA!K32,0)</f>
        <v>15</v>
      </c>
      <c r="M34" s="14">
        <f>IF(Report_TDA!L32&lt;&gt;"",Report_TDA!L32,0)</f>
        <v>0.73333333333333328</v>
      </c>
      <c r="N34" s="18">
        <f>IF(Report_TDA!M32="", "n.d.", IF(Report_TDA!M32=0, "n.d.", Report_TDA!M32))</f>
        <v>8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69</v>
      </c>
      <c r="F43" s="4">
        <f>IF(Report_TDA!E41&lt;&gt;"",Report_TDA!E41,0)</f>
        <v>13</v>
      </c>
      <c r="G43" s="14">
        <f>IF(Report_TDA!F41&lt;&gt;"",Report_TDA!F41,0)</f>
        <v>1</v>
      </c>
      <c r="H43" s="18" t="str">
        <f>IF(Report_TDA!G41="", "n.d.", IF(Report_TDA!G41=0, "n.d.", Report_TDA!G41))</f>
        <v>n.d.</v>
      </c>
      <c r="I43" s="4">
        <f>IF(Report_TDA!H41&lt;&gt;"",Report_TDA!H41,0)</f>
        <v>17</v>
      </c>
      <c r="J43" s="14">
        <f>IF(Report_TDA!I41&lt;&gt;"",Report_TDA!I41,0)</f>
        <v>0.88235294117647056</v>
      </c>
      <c r="K43" s="18" t="str">
        <f>IF(Report_TDA!J41="", "n.d.", IF(Report_TDA!J41=0, "n.d.", Report_TDA!J41))</f>
        <v>n.d.</v>
      </c>
      <c r="L43" s="4">
        <f>IF(Report_TDA!K41&lt;&gt;"",Report_TDA!K41,0)</f>
        <v>39</v>
      </c>
      <c r="M43" s="14">
        <f>IF(Report_TDA!L41&lt;&gt;"",Report_TDA!L41,0)</f>
        <v>0.89743589743589747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1</v>
      </c>
      <c r="F44" s="4">
        <f>IF(Report_TDA!E42&lt;&gt;"",Report_TDA!E42,0)</f>
        <v>1</v>
      </c>
      <c r="G44" s="14">
        <f>IF(Report_TDA!F42&lt;&gt;"",Report_TDA!F42,0)</f>
        <v>1</v>
      </c>
      <c r="H44" s="18">
        <f>IF(Report_TDA!G42="", "n.d.", IF(Report_TDA!G42=0, "n.d.", Report_TDA!G42))</f>
        <v>5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306</v>
      </c>
      <c r="F45" s="4">
        <f>IF(Report_TDA!E43&lt;&gt;"",Report_TDA!E43,0)</f>
        <v>12</v>
      </c>
      <c r="G45" s="14">
        <f>IF(Report_TDA!F43&lt;&gt;"",Report_TDA!F43,0)</f>
        <v>1</v>
      </c>
      <c r="H45" s="18">
        <f>IF(Report_TDA!G43="", "n.d.", IF(Report_TDA!G43=0, "n.d.", Report_TDA!G43))</f>
        <v>1.5</v>
      </c>
      <c r="I45" s="4">
        <f>IF(Report_TDA!H43&lt;&gt;"",Report_TDA!H43,0)</f>
        <v>96</v>
      </c>
      <c r="J45" s="14">
        <f>IF(Report_TDA!I43&lt;&gt;"",Report_TDA!I43,0)</f>
        <v>0.98958333333333337</v>
      </c>
      <c r="K45" s="18">
        <f>IF(Report_TDA!J43="", "n.d.", IF(Report_TDA!J43=0, "n.d.", Report_TDA!J43))</f>
        <v>2.5</v>
      </c>
      <c r="L45" s="4">
        <f>IF(Report_TDA!K43&lt;&gt;"",Report_TDA!K43,0)</f>
        <v>198</v>
      </c>
      <c r="M45" s="14">
        <f>IF(Report_TDA!L43&lt;&gt;"",Report_TDA!L43,0)</f>
        <v>0.99494949494949492</v>
      </c>
      <c r="N45" s="18">
        <f>IF(Report_TDA!M43="", "n.d.", IF(Report_TDA!M43=0, "n.d.", Report_TDA!M43))</f>
        <v>5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75</v>
      </c>
      <c r="F48" s="4">
        <f>IF(Report_TDA!E46&lt;&gt;"",Report_TDA!E46,0)</f>
        <v>12</v>
      </c>
      <c r="G48" s="14">
        <f>IF(Report_TDA!F46&lt;&gt;"",Report_TDA!F46,0)</f>
        <v>1</v>
      </c>
      <c r="H48" s="18" t="str">
        <f>IF(Report_TDA!G46="", "n.d.", IF(Report_TDA!G46=0, "n.d.", Report_TDA!G46))</f>
        <v>n.d.</v>
      </c>
      <c r="I48" s="4">
        <f>IF(Report_TDA!H46&lt;&gt;"",Report_TDA!H46,0)</f>
        <v>26</v>
      </c>
      <c r="J48" s="14">
        <f>IF(Report_TDA!I46&lt;&gt;"",Report_TDA!I46,0)</f>
        <v>0.96153846153846156</v>
      </c>
      <c r="K48" s="18">
        <f>IF(Report_TDA!J46="", "n.d.", IF(Report_TDA!J46=0, "n.d.", Report_TDA!J46))</f>
        <v>6.5</v>
      </c>
      <c r="L48" s="4">
        <f>IF(Report_TDA!K46&lt;&gt;"",Report_TDA!K46,0)</f>
        <v>37</v>
      </c>
      <c r="M48" s="14">
        <f>IF(Report_TDA!L46&lt;&gt;"",Report_TDA!L46,0)</f>
        <v>0.6216216216216216</v>
      </c>
      <c r="N48" s="18">
        <f>IF(Report_TDA!M46="", "n.d.", IF(Report_TDA!M46=0, "n.d.", Report_TDA!M46))</f>
        <v>3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1</v>
      </c>
      <c r="F51" s="4">
        <f>IF(Report_TDA!E49&lt;&gt;"",Report_TDA!E49,0)</f>
        <v>1</v>
      </c>
      <c r="G51" s="14">
        <f>IF(Report_TDA!F49&lt;&gt;"",Report_TDA!F49,0)</f>
        <v>1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13</v>
      </c>
      <c r="F54" s="4">
        <f>IF(Report_TDA!E52&lt;&gt;"",Report_TDA!E52,0)</f>
        <v>2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4</v>
      </c>
      <c r="J54" s="14">
        <f>IF(Report_TDA!I52&lt;&gt;"",Report_TDA!I52,0)</f>
        <v>1</v>
      </c>
      <c r="K54" s="18">
        <f>IF(Report_TDA!J52="", "n.d.", IF(Report_TDA!J52=0, "n.d.", Report_TDA!J52))</f>
        <v>2</v>
      </c>
      <c r="L54" s="4">
        <f>IF(Report_TDA!K52&lt;&gt;"",Report_TDA!K52,0)</f>
        <v>7</v>
      </c>
      <c r="M54" s="14">
        <f>IF(Report_TDA!L52&lt;&gt;"",Report_TDA!L52,0)</f>
        <v>1</v>
      </c>
      <c r="N54" s="18">
        <f>IF(Report_TDA!M52="", "n.d.", IF(Report_TDA!M52=0, "n.d.", Report_TDA!M52))</f>
        <v>1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10</v>
      </c>
      <c r="F57" s="4">
        <f>IF(Report_TDA!E55&lt;&gt;"",Report_TDA!E55,0)</f>
        <v>1</v>
      </c>
      <c r="G57" s="14">
        <f>IF(Report_TDA!F55&lt;&gt;"",Report_TDA!F55,0)</f>
        <v>1</v>
      </c>
      <c r="H57" s="18" t="str">
        <f>IF(Report_TDA!G55="", "n.d.", IF(Report_TDA!G55=0, "n.d.", Report_TDA!G55))</f>
        <v>n.d.</v>
      </c>
      <c r="I57" s="4">
        <f>IF(Report_TDA!H55&lt;&gt;"",Report_TDA!H55,0)</f>
        <v>5</v>
      </c>
      <c r="J57" s="14">
        <f>IF(Report_TDA!I55&lt;&gt;"",Report_TDA!I55,0)</f>
        <v>1</v>
      </c>
      <c r="K57" s="18">
        <f>IF(Report_TDA!J55="", "n.d.", IF(Report_TDA!J55=0, "n.d.", Report_TDA!J55))</f>
        <v>1</v>
      </c>
      <c r="L57" s="4">
        <f>IF(Report_TDA!K55&lt;&gt;"",Report_TDA!K55,0)</f>
        <v>4</v>
      </c>
      <c r="M57" s="14">
        <f>IF(Report_TDA!L55&lt;&gt;"",Report_TDA!L55,0)</f>
        <v>1</v>
      </c>
      <c r="N57" s="18">
        <f>IF(Report_TDA!M55="", "n.d.", IF(Report_TDA!M55=0, "n.d.", Report_TDA!M55))</f>
        <v>4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204</v>
      </c>
      <c r="F89" s="4">
        <f>IF(Report_TDA!E87&lt;&gt;"",Report_TDA!E87,0)</f>
        <v>11</v>
      </c>
      <c r="G89" s="14">
        <f>IF(Report_TDA!F87&lt;&gt;"",Report_TDA!F87,0)</f>
        <v>0.90909090909090906</v>
      </c>
      <c r="H89" s="18" t="str">
        <f>IF(Report_TDA!G87="", "n.d.", IF(Report_TDA!G87=0, "n.d.", Report_TDA!G87))</f>
        <v>n.d.</v>
      </c>
      <c r="I89" s="4">
        <f>IF(Report_TDA!H87&lt;&gt;"",Report_TDA!H87,0)</f>
        <v>53</v>
      </c>
      <c r="J89" s="14">
        <f>IF(Report_TDA!I87&lt;&gt;"",Report_TDA!I87,0)</f>
        <v>0.96226415094339623</v>
      </c>
      <c r="K89" s="18" t="str">
        <f>IF(Report_TDA!J87="", "n.d.", IF(Report_TDA!J87=0, "n.d.", Report_TDA!J87))</f>
        <v>n.d.</v>
      </c>
      <c r="L89" s="4">
        <f>IF(Report_TDA!K87&lt;&gt;"",Report_TDA!K87,0)</f>
        <v>140</v>
      </c>
      <c r="M89" s="14">
        <f>IF(Report_TDA!L87&lt;&gt;"",Report_TDA!L87,0)</f>
        <v>0.94285714285714284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8</v>
      </c>
      <c r="F91" s="4">
        <f>IF(Report_TDA!E89&lt;&gt;"",Report_TDA!E89,0)</f>
        <v>1</v>
      </c>
      <c r="G91" s="14">
        <f>IF(Report_TDA!F89&lt;&gt;"",Report_TDA!F89,0)</f>
        <v>1</v>
      </c>
      <c r="H91" s="18" t="str">
        <f>IF(Report_TDA!G89="", "n.d.", IF(Report_TDA!G89=0, "n.d.", Report_TDA!G89))</f>
        <v>n.d.</v>
      </c>
      <c r="I91" s="4">
        <f>IF(Report_TDA!H89&lt;&gt;"",Report_TDA!H89,0)</f>
        <v>5</v>
      </c>
      <c r="J91" s="14">
        <f>IF(Report_TDA!I89&lt;&gt;"",Report_TDA!I89,0)</f>
        <v>1</v>
      </c>
      <c r="K91" s="18" t="str">
        <f>IF(Report_TDA!J89="", "n.d.", IF(Report_TDA!J89=0, "n.d.", Report_TDA!J89))</f>
        <v>n.d.</v>
      </c>
      <c r="L91" s="4">
        <f>IF(Report_TDA!K89&lt;&gt;"",Report_TDA!K89,0)</f>
        <v>2</v>
      </c>
      <c r="M91" s="14">
        <f>IF(Report_TDA!L89&lt;&gt;"",Report_TDA!L89,0)</f>
        <v>1</v>
      </c>
      <c r="N91" s="18">
        <f>IF(Report_TDA!M89="", "n.d.", IF(Report_TDA!M89=0, "n.d.", Report_TDA!M89))</f>
        <v>0.5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1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1</v>
      </c>
      <c r="M110" s="14">
        <f>IF(Report_TDA!L108&lt;&gt;"",Report_TDA!L108,0)</f>
        <v>1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16</v>
      </c>
      <c r="F114" s="4">
        <f>IF(Report_TDA!E112&lt;&gt;"",Report_TDA!E112,0)</f>
        <v>6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5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5</v>
      </c>
      <c r="M114" s="14">
        <f>IF(Report_TDA!L112&lt;&gt;"",Report_TDA!L112,0)</f>
        <v>0.8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28</v>
      </c>
      <c r="F116" s="4">
        <f>IF(Report_TDA!E114&lt;&gt;"",Report_TDA!E114,0)</f>
        <v>5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4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19</v>
      </c>
      <c r="M116" s="14">
        <f>IF(Report_TDA!L114&lt;&gt;"",Report_TDA!L114,0)</f>
        <v>0.84210526315789469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2</v>
      </c>
      <c r="F117" s="4">
        <f>IF(Report_TDA!E115&lt;&gt;"",Report_TDA!E115,0)</f>
        <v>1</v>
      </c>
      <c r="G117" s="14">
        <f>IF(Report_TDA!F115&lt;&gt;"",Report_TDA!F115,0)</f>
        <v>1</v>
      </c>
      <c r="H117" s="18">
        <f>IF(Report_TDA!G115="", "n.d.", IF(Report_TDA!G115=0, "n.d.", Report_TDA!G115))</f>
        <v>3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1</v>
      </c>
      <c r="M117" s="14">
        <f>IF(Report_TDA!L115&lt;&gt;"",Report_TDA!L115,0)</f>
        <v>1</v>
      </c>
      <c r="N117" s="18">
        <f>IF(Report_TDA!M115="", "n.d.", IF(Report_TDA!M115=0, "n.d.", Report_TDA!M115))</f>
        <v>3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158</v>
      </c>
      <c r="E2">
        <v>30</v>
      </c>
      <c r="F2">
        <v>1</v>
      </c>
      <c r="G2">
        <v>0</v>
      </c>
      <c r="H2">
        <v>85</v>
      </c>
      <c r="I2">
        <v>0.88235294117647056</v>
      </c>
      <c r="J2">
        <v>0</v>
      </c>
      <c r="K2">
        <v>43</v>
      </c>
      <c r="L2">
        <v>0.97674418604651159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58</v>
      </c>
      <c r="E4">
        <v>28</v>
      </c>
      <c r="F4">
        <v>0.8571428571428571</v>
      </c>
      <c r="G4">
        <v>0</v>
      </c>
      <c r="H4">
        <v>22</v>
      </c>
      <c r="I4">
        <v>0.95454545454545459</v>
      </c>
      <c r="J4">
        <v>8</v>
      </c>
      <c r="K4">
        <v>8</v>
      </c>
      <c r="L4">
        <v>0.875</v>
      </c>
      <c r="M4">
        <v>49</v>
      </c>
    </row>
    <row r="5" spans="1:13" x14ac:dyDescent="0.25">
      <c r="A5" t="s">
        <v>61</v>
      </c>
      <c r="B5" t="s">
        <v>62</v>
      </c>
      <c r="C5" t="s">
        <v>10</v>
      </c>
      <c r="D5">
        <v>105</v>
      </c>
      <c r="E5">
        <v>25</v>
      </c>
      <c r="F5">
        <v>0.6</v>
      </c>
      <c r="G5">
        <v>4</v>
      </c>
      <c r="H5">
        <v>55</v>
      </c>
      <c r="I5">
        <v>0.2</v>
      </c>
      <c r="J5">
        <v>302</v>
      </c>
      <c r="K5">
        <v>25</v>
      </c>
      <c r="L5">
        <v>0.12</v>
      </c>
      <c r="M5">
        <v>304</v>
      </c>
    </row>
    <row r="6" spans="1:13" x14ac:dyDescent="0.25">
      <c r="A6" t="s">
        <v>63</v>
      </c>
      <c r="B6" t="s">
        <v>64</v>
      </c>
      <c r="C6" t="s">
        <v>3</v>
      </c>
      <c r="D6">
        <v>223</v>
      </c>
      <c r="E6">
        <v>54</v>
      </c>
      <c r="F6">
        <v>0.85185185185185186</v>
      </c>
      <c r="G6">
        <v>0</v>
      </c>
      <c r="H6">
        <v>101</v>
      </c>
      <c r="I6">
        <v>0.78217821782178221</v>
      </c>
      <c r="J6">
        <v>1</v>
      </c>
      <c r="K6">
        <v>68</v>
      </c>
      <c r="L6">
        <v>0.79411764705882348</v>
      </c>
      <c r="M6">
        <v>1</v>
      </c>
    </row>
    <row r="7" spans="1:13" x14ac:dyDescent="0.25">
      <c r="A7" t="s">
        <v>65</v>
      </c>
      <c r="B7" t="s">
        <v>66</v>
      </c>
      <c r="C7" t="s">
        <v>11</v>
      </c>
      <c r="D7">
        <v>592</v>
      </c>
      <c r="E7">
        <v>97</v>
      </c>
      <c r="F7">
        <v>0.93814432989690721</v>
      </c>
      <c r="G7">
        <v>1</v>
      </c>
      <c r="H7">
        <v>298</v>
      </c>
      <c r="I7">
        <v>0.77852348993288589</v>
      </c>
      <c r="J7">
        <v>1</v>
      </c>
      <c r="K7">
        <v>197</v>
      </c>
      <c r="L7">
        <v>0.99492385786802029</v>
      </c>
      <c r="M7">
        <v>1</v>
      </c>
    </row>
    <row r="8" spans="1:13" x14ac:dyDescent="0.25">
      <c r="A8" t="s">
        <v>67</v>
      </c>
      <c r="B8" t="s">
        <v>68</v>
      </c>
      <c r="C8" t="s">
        <v>12</v>
      </c>
      <c r="D8">
        <v>23</v>
      </c>
      <c r="E8">
        <v>11</v>
      </c>
      <c r="F8">
        <v>0.90909090909090906</v>
      </c>
      <c r="G8">
        <v>0</v>
      </c>
      <c r="H8">
        <v>6</v>
      </c>
      <c r="I8">
        <v>0.66666666666666663</v>
      </c>
      <c r="J8">
        <v>12</v>
      </c>
      <c r="K8">
        <v>6</v>
      </c>
      <c r="L8">
        <v>1</v>
      </c>
      <c r="M8">
        <v>44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350</v>
      </c>
      <c r="E10">
        <v>28</v>
      </c>
      <c r="F10">
        <v>0.8214285714285714</v>
      </c>
      <c r="G10">
        <v>0</v>
      </c>
      <c r="H10">
        <v>152</v>
      </c>
      <c r="I10">
        <v>0.625</v>
      </c>
      <c r="J10">
        <v>4.5</v>
      </c>
      <c r="K10">
        <v>170</v>
      </c>
      <c r="L10">
        <v>0.91764705882352937</v>
      </c>
      <c r="M10">
        <v>20.5</v>
      </c>
    </row>
    <row r="11" spans="1:13" x14ac:dyDescent="0.25">
      <c r="A11" t="s">
        <v>278</v>
      </c>
      <c r="B11" t="s">
        <v>74</v>
      </c>
      <c r="C11" t="s">
        <v>75</v>
      </c>
    </row>
    <row r="12" spans="1:13" x14ac:dyDescent="0.25">
      <c r="A12" t="s">
        <v>279</v>
      </c>
      <c r="B12" t="s">
        <v>76</v>
      </c>
      <c r="C12" t="s">
        <v>4</v>
      </c>
      <c r="D12">
        <v>219</v>
      </c>
      <c r="E12">
        <v>48</v>
      </c>
      <c r="F12">
        <v>0.89583333333333337</v>
      </c>
      <c r="G12">
        <v>0</v>
      </c>
      <c r="H12">
        <v>104</v>
      </c>
      <c r="I12">
        <v>0.91346153846153844</v>
      </c>
      <c r="J12">
        <v>0</v>
      </c>
      <c r="K12">
        <v>67</v>
      </c>
      <c r="L12">
        <v>0.92537313432835822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242</v>
      </c>
      <c r="E13">
        <v>23</v>
      </c>
      <c r="F13">
        <v>0.39130434782608697</v>
      </c>
      <c r="G13">
        <v>36</v>
      </c>
      <c r="H13">
        <v>103</v>
      </c>
      <c r="I13">
        <v>0.87378640776699024</v>
      </c>
      <c r="J13">
        <v>3</v>
      </c>
      <c r="K13">
        <v>116</v>
      </c>
      <c r="L13">
        <v>0.87068965517241381</v>
      </c>
      <c r="M13">
        <v>3</v>
      </c>
    </row>
    <row r="14" spans="1:13" x14ac:dyDescent="0.25">
      <c r="A14" t="s">
        <v>281</v>
      </c>
      <c r="B14" t="s">
        <v>78</v>
      </c>
      <c r="C14" t="s">
        <v>13</v>
      </c>
      <c r="D14">
        <v>49</v>
      </c>
      <c r="E14">
        <v>18</v>
      </c>
      <c r="F14">
        <v>1</v>
      </c>
      <c r="G14">
        <v>0</v>
      </c>
      <c r="H14">
        <v>14</v>
      </c>
      <c r="I14">
        <v>1</v>
      </c>
      <c r="J14">
        <v>0</v>
      </c>
      <c r="K14">
        <v>17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299</v>
      </c>
      <c r="E15">
        <v>44</v>
      </c>
      <c r="F15">
        <v>0.63636363636363635</v>
      </c>
      <c r="G15">
        <v>1.5</v>
      </c>
      <c r="H15">
        <v>161</v>
      </c>
      <c r="I15">
        <v>0.68322981366459623</v>
      </c>
      <c r="J15">
        <v>2</v>
      </c>
      <c r="K15">
        <v>94</v>
      </c>
      <c r="L15">
        <v>0.96808510638297873</v>
      </c>
      <c r="M15">
        <v>2</v>
      </c>
    </row>
    <row r="16" spans="1:13" x14ac:dyDescent="0.25">
      <c r="A16" t="s">
        <v>283</v>
      </c>
      <c r="B16" t="s">
        <v>80</v>
      </c>
      <c r="C16" t="s">
        <v>8</v>
      </c>
      <c r="D16">
        <v>589</v>
      </c>
      <c r="E16">
        <v>85</v>
      </c>
      <c r="F16">
        <v>0.30588235294117649</v>
      </c>
      <c r="G16">
        <v>14</v>
      </c>
      <c r="H16">
        <v>216</v>
      </c>
      <c r="I16">
        <v>0.80092592592592593</v>
      </c>
      <c r="J16">
        <v>2</v>
      </c>
      <c r="K16">
        <v>288</v>
      </c>
      <c r="L16">
        <v>1</v>
      </c>
      <c r="M16">
        <v>25.5</v>
      </c>
    </row>
    <row r="17" spans="1:13" x14ac:dyDescent="0.25">
      <c r="A17" t="s">
        <v>284</v>
      </c>
      <c r="B17" t="s">
        <v>81</v>
      </c>
      <c r="C17" t="s">
        <v>14</v>
      </c>
      <c r="D17">
        <v>272</v>
      </c>
      <c r="E17">
        <v>52</v>
      </c>
      <c r="F17">
        <v>0.88461538461538458</v>
      </c>
      <c r="G17">
        <v>0</v>
      </c>
      <c r="H17">
        <v>141</v>
      </c>
      <c r="I17">
        <v>0.78723404255319152</v>
      </c>
      <c r="J17">
        <v>0</v>
      </c>
      <c r="K17">
        <v>79</v>
      </c>
      <c r="L17">
        <v>1</v>
      </c>
      <c r="M17">
        <v>1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231</v>
      </c>
      <c r="E19">
        <v>46</v>
      </c>
      <c r="F19">
        <v>0.63043478260869568</v>
      </c>
      <c r="G19">
        <v>1</v>
      </c>
      <c r="H19">
        <v>105</v>
      </c>
      <c r="I19">
        <v>0.90476190476190477</v>
      </c>
      <c r="J19">
        <v>1</v>
      </c>
      <c r="K19">
        <v>80</v>
      </c>
      <c r="L19">
        <v>0.97499999999999998</v>
      </c>
      <c r="M19">
        <v>3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18</v>
      </c>
      <c r="E21">
        <v>9</v>
      </c>
      <c r="F21">
        <v>0.77777777777777779</v>
      </c>
      <c r="G21">
        <v>1</v>
      </c>
      <c r="H21">
        <v>3</v>
      </c>
      <c r="I21">
        <v>1</v>
      </c>
      <c r="J21">
        <v>0</v>
      </c>
      <c r="K21">
        <v>6</v>
      </c>
      <c r="L21">
        <v>0.83333333333333337</v>
      </c>
      <c r="M21">
        <v>5</v>
      </c>
    </row>
    <row r="22" spans="1:13" x14ac:dyDescent="0.25">
      <c r="A22" t="s">
        <v>289</v>
      </c>
      <c r="B22" t="s">
        <v>86</v>
      </c>
      <c r="C22" t="s">
        <v>33</v>
      </c>
      <c r="D22">
        <v>83</v>
      </c>
      <c r="E22">
        <v>6</v>
      </c>
      <c r="F22">
        <v>1</v>
      </c>
      <c r="G22">
        <v>0</v>
      </c>
      <c r="H22">
        <v>22</v>
      </c>
      <c r="I22">
        <v>0.77272727272727271</v>
      </c>
      <c r="J22">
        <v>0</v>
      </c>
      <c r="K22">
        <v>55</v>
      </c>
      <c r="L22">
        <v>0.74545454545454548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</row>
    <row r="24" spans="1:13" x14ac:dyDescent="0.25">
      <c r="A24" t="s">
        <v>291</v>
      </c>
      <c r="B24" t="s">
        <v>89</v>
      </c>
      <c r="C24" t="s">
        <v>34</v>
      </c>
      <c r="D24">
        <v>125</v>
      </c>
      <c r="E24">
        <v>14</v>
      </c>
      <c r="F24">
        <v>0.7857142857142857</v>
      </c>
      <c r="G24">
        <v>0</v>
      </c>
      <c r="H24">
        <v>45</v>
      </c>
      <c r="I24">
        <v>0.9555555555555556</v>
      </c>
      <c r="J24">
        <v>0</v>
      </c>
      <c r="K24">
        <v>66</v>
      </c>
      <c r="L24">
        <v>0.96969696969696972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38</v>
      </c>
      <c r="E25">
        <v>23</v>
      </c>
      <c r="F25">
        <v>1</v>
      </c>
      <c r="G25">
        <v>0</v>
      </c>
      <c r="H25">
        <v>8</v>
      </c>
      <c r="I25">
        <v>1</v>
      </c>
      <c r="J25">
        <v>0</v>
      </c>
      <c r="K25">
        <v>7</v>
      </c>
      <c r="L25">
        <v>1</v>
      </c>
      <c r="M25">
        <v>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42</v>
      </c>
      <c r="E28">
        <v>0</v>
      </c>
      <c r="H28">
        <v>20</v>
      </c>
      <c r="I28">
        <v>0.85</v>
      </c>
      <c r="J28">
        <v>6</v>
      </c>
      <c r="K28">
        <v>22</v>
      </c>
      <c r="L28">
        <v>0.86363636363636365</v>
      </c>
      <c r="M28">
        <v>42</v>
      </c>
    </row>
    <row r="29" spans="1:13" x14ac:dyDescent="0.25">
      <c r="A29" t="s">
        <v>295</v>
      </c>
      <c r="B29" t="s">
        <v>96</v>
      </c>
      <c r="C29" t="s">
        <v>37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  <c r="D31">
        <v>77</v>
      </c>
      <c r="E31">
        <v>22</v>
      </c>
      <c r="F31">
        <v>1</v>
      </c>
      <c r="G31">
        <v>0</v>
      </c>
      <c r="H31">
        <v>18</v>
      </c>
      <c r="I31">
        <v>0.66666666666666663</v>
      </c>
      <c r="J31">
        <v>0</v>
      </c>
      <c r="K31">
        <v>37</v>
      </c>
      <c r="L31">
        <v>0.56756756756756754</v>
      </c>
      <c r="M31">
        <v>4</v>
      </c>
    </row>
    <row r="32" spans="1:13" x14ac:dyDescent="0.25">
      <c r="A32" t="s">
        <v>296</v>
      </c>
      <c r="B32" t="s">
        <v>99</v>
      </c>
      <c r="C32" t="s">
        <v>38</v>
      </c>
      <c r="D32">
        <v>34</v>
      </c>
      <c r="E32">
        <v>15</v>
      </c>
      <c r="F32">
        <v>0.8</v>
      </c>
      <c r="G32">
        <v>2</v>
      </c>
      <c r="H32">
        <v>4</v>
      </c>
      <c r="I32">
        <v>1</v>
      </c>
      <c r="J32">
        <v>2</v>
      </c>
      <c r="K32">
        <v>15</v>
      </c>
      <c r="L32">
        <v>0.73333333333333328</v>
      </c>
      <c r="M32">
        <v>8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69</v>
      </c>
      <c r="E41">
        <v>13</v>
      </c>
      <c r="F41">
        <v>1</v>
      </c>
      <c r="G41">
        <v>0</v>
      </c>
      <c r="H41">
        <v>17</v>
      </c>
      <c r="I41">
        <v>0.88235294117647056</v>
      </c>
      <c r="J41">
        <v>0</v>
      </c>
      <c r="K41">
        <v>39</v>
      </c>
      <c r="L41">
        <v>0.89743589743589747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1</v>
      </c>
      <c r="E42">
        <v>1</v>
      </c>
      <c r="F42">
        <v>1</v>
      </c>
      <c r="G42">
        <v>5</v>
      </c>
      <c r="H42">
        <v>0</v>
      </c>
      <c r="K42">
        <v>0</v>
      </c>
    </row>
    <row r="43" spans="1:13" x14ac:dyDescent="0.25">
      <c r="A43" t="s">
        <v>302</v>
      </c>
      <c r="B43" t="s">
        <v>113</v>
      </c>
      <c r="C43" t="s">
        <v>46</v>
      </c>
      <c r="D43">
        <v>306</v>
      </c>
      <c r="E43">
        <v>12</v>
      </c>
      <c r="F43">
        <v>1</v>
      </c>
      <c r="G43">
        <v>1.5</v>
      </c>
      <c r="H43">
        <v>96</v>
      </c>
      <c r="I43">
        <v>0.98958333333333337</v>
      </c>
      <c r="J43">
        <v>2.5</v>
      </c>
      <c r="K43">
        <v>198</v>
      </c>
      <c r="L43">
        <v>0.99494949494949492</v>
      </c>
      <c r="M43">
        <v>5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</row>
    <row r="46" spans="1:13" x14ac:dyDescent="0.25">
      <c r="A46" t="s">
        <v>304</v>
      </c>
      <c r="B46" t="s">
        <v>118</v>
      </c>
      <c r="C46" t="s">
        <v>15</v>
      </c>
      <c r="D46">
        <v>75</v>
      </c>
      <c r="E46">
        <v>12</v>
      </c>
      <c r="F46">
        <v>1</v>
      </c>
      <c r="G46">
        <v>0</v>
      </c>
      <c r="H46">
        <v>26</v>
      </c>
      <c r="I46">
        <v>0.96153846153846156</v>
      </c>
      <c r="J46">
        <v>6.5</v>
      </c>
      <c r="K46">
        <v>37</v>
      </c>
      <c r="L46">
        <v>0.6216216216216216</v>
      </c>
      <c r="M46">
        <v>3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1</v>
      </c>
      <c r="F49">
        <v>1</v>
      </c>
      <c r="G49">
        <v>0</v>
      </c>
      <c r="H49">
        <v>0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13</v>
      </c>
      <c r="E52">
        <v>2</v>
      </c>
      <c r="F52">
        <v>1</v>
      </c>
      <c r="G52">
        <v>0</v>
      </c>
      <c r="H52">
        <v>4</v>
      </c>
      <c r="I52">
        <v>1</v>
      </c>
      <c r="J52">
        <v>2</v>
      </c>
      <c r="K52">
        <v>7</v>
      </c>
      <c r="L52">
        <v>1</v>
      </c>
      <c r="M52">
        <v>1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  <c r="D55">
        <v>10</v>
      </c>
      <c r="E55">
        <v>1</v>
      </c>
      <c r="F55">
        <v>1</v>
      </c>
      <c r="G55">
        <v>0</v>
      </c>
      <c r="H55">
        <v>5</v>
      </c>
      <c r="I55">
        <v>1</v>
      </c>
      <c r="J55">
        <v>1</v>
      </c>
      <c r="K55">
        <v>4</v>
      </c>
      <c r="L55">
        <v>1</v>
      </c>
      <c r="M55">
        <v>4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3" x14ac:dyDescent="0.25">
      <c r="A65" t="s">
        <v>308</v>
      </c>
      <c r="B65" t="s">
        <v>147</v>
      </c>
      <c r="C65" t="s">
        <v>148</v>
      </c>
    </row>
    <row r="66" spans="1:3" x14ac:dyDescent="0.25">
      <c r="A66" t="s">
        <v>308</v>
      </c>
      <c r="B66" t="s">
        <v>149</v>
      </c>
      <c r="C66" t="s">
        <v>150</v>
      </c>
    </row>
    <row r="67" spans="1:3" x14ac:dyDescent="0.25">
      <c r="A67" t="s">
        <v>308</v>
      </c>
      <c r="B67" t="s">
        <v>151</v>
      </c>
      <c r="C67" t="s">
        <v>152</v>
      </c>
    </row>
    <row r="68" spans="1:3" x14ac:dyDescent="0.25">
      <c r="A68" t="s">
        <v>308</v>
      </c>
      <c r="B68" t="s">
        <v>153</v>
      </c>
      <c r="C68" t="s">
        <v>154</v>
      </c>
    </row>
    <row r="69" spans="1:3" x14ac:dyDescent="0.25">
      <c r="A69" t="s">
        <v>308</v>
      </c>
      <c r="B69" t="s">
        <v>155</v>
      </c>
      <c r="C69" t="s">
        <v>156</v>
      </c>
    </row>
    <row r="70" spans="1:3" x14ac:dyDescent="0.25">
      <c r="A70" t="s">
        <v>308</v>
      </c>
      <c r="B70" t="s">
        <v>157</v>
      </c>
      <c r="C70" t="s">
        <v>158</v>
      </c>
    </row>
    <row r="71" spans="1:3" x14ac:dyDescent="0.25">
      <c r="A71" t="s">
        <v>309</v>
      </c>
      <c r="B71" t="s">
        <v>159</v>
      </c>
      <c r="C71" t="s">
        <v>160</v>
      </c>
    </row>
    <row r="72" spans="1:3" x14ac:dyDescent="0.25">
      <c r="A72" t="s">
        <v>309</v>
      </c>
      <c r="B72" t="s">
        <v>161</v>
      </c>
      <c r="C72" t="s">
        <v>162</v>
      </c>
    </row>
    <row r="73" spans="1:3" x14ac:dyDescent="0.25">
      <c r="A73" t="s">
        <v>309</v>
      </c>
      <c r="B73" t="s">
        <v>163</v>
      </c>
      <c r="C73" t="s">
        <v>164</v>
      </c>
    </row>
    <row r="74" spans="1:3" x14ac:dyDescent="0.25">
      <c r="A74" t="s">
        <v>309</v>
      </c>
      <c r="B74" t="s">
        <v>165</v>
      </c>
      <c r="C74" t="s">
        <v>166</v>
      </c>
    </row>
    <row r="75" spans="1:3" x14ac:dyDescent="0.25">
      <c r="A75" t="s">
        <v>310</v>
      </c>
      <c r="B75" t="s">
        <v>167</v>
      </c>
      <c r="C75" t="s">
        <v>168</v>
      </c>
    </row>
    <row r="76" spans="1:3" x14ac:dyDescent="0.25">
      <c r="A76" t="s">
        <v>310</v>
      </c>
      <c r="B76" t="s">
        <v>169</v>
      </c>
      <c r="C76" t="s">
        <v>170</v>
      </c>
    </row>
    <row r="77" spans="1:3" x14ac:dyDescent="0.25">
      <c r="A77" t="s">
        <v>310</v>
      </c>
      <c r="B77" t="s">
        <v>171</v>
      </c>
      <c r="C77" t="s">
        <v>172</v>
      </c>
    </row>
    <row r="78" spans="1:3" x14ac:dyDescent="0.25">
      <c r="A78" t="s">
        <v>310</v>
      </c>
      <c r="B78" t="s">
        <v>173</v>
      </c>
      <c r="C78" t="s">
        <v>174</v>
      </c>
    </row>
    <row r="79" spans="1:3" x14ac:dyDescent="0.25">
      <c r="A79" t="s">
        <v>310</v>
      </c>
      <c r="B79" t="s">
        <v>175</v>
      </c>
      <c r="C79" t="s">
        <v>176</v>
      </c>
    </row>
    <row r="80" spans="1: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</row>
    <row r="87" spans="1:13" x14ac:dyDescent="0.25">
      <c r="A87" t="s">
        <v>311</v>
      </c>
      <c r="B87" t="s">
        <v>190</v>
      </c>
      <c r="C87" t="s">
        <v>47</v>
      </c>
      <c r="D87">
        <v>204</v>
      </c>
      <c r="E87">
        <v>11</v>
      </c>
      <c r="F87">
        <v>0.90909090909090906</v>
      </c>
      <c r="G87">
        <v>0</v>
      </c>
      <c r="H87">
        <v>53</v>
      </c>
      <c r="I87">
        <v>0.96226415094339623</v>
      </c>
      <c r="J87">
        <v>0</v>
      </c>
      <c r="K87">
        <v>140</v>
      </c>
      <c r="L87">
        <v>0.94285714285714284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  <c r="D89">
        <v>8</v>
      </c>
      <c r="E89">
        <v>1</v>
      </c>
      <c r="F89">
        <v>1</v>
      </c>
      <c r="G89">
        <v>0</v>
      </c>
      <c r="H89">
        <v>5</v>
      </c>
      <c r="I89">
        <v>1</v>
      </c>
      <c r="J89">
        <v>0</v>
      </c>
      <c r="K89">
        <v>2</v>
      </c>
      <c r="L89">
        <v>1</v>
      </c>
      <c r="M89">
        <v>0.5</v>
      </c>
    </row>
    <row r="90" spans="1:13" x14ac:dyDescent="0.25">
      <c r="A90" t="s">
        <v>312</v>
      </c>
      <c r="B90" t="s">
        <v>193</v>
      </c>
      <c r="C90" t="s">
        <v>20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1</v>
      </c>
      <c r="E108">
        <v>0</v>
      </c>
      <c r="H108">
        <v>0</v>
      </c>
      <c r="K108">
        <v>1</v>
      </c>
      <c r="L108">
        <v>1</v>
      </c>
      <c r="M108">
        <v>0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16</v>
      </c>
      <c r="E112">
        <v>6</v>
      </c>
      <c r="F112">
        <v>1</v>
      </c>
      <c r="G112">
        <v>0</v>
      </c>
      <c r="H112">
        <v>5</v>
      </c>
      <c r="I112">
        <v>1</v>
      </c>
      <c r="J112">
        <v>0</v>
      </c>
      <c r="K112">
        <v>5</v>
      </c>
      <c r="L112">
        <v>0.8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  <c r="D114">
        <v>28</v>
      </c>
      <c r="E114">
        <v>5</v>
      </c>
      <c r="F114">
        <v>1</v>
      </c>
      <c r="G114">
        <v>0</v>
      </c>
      <c r="H114">
        <v>4</v>
      </c>
      <c r="I114">
        <v>1</v>
      </c>
      <c r="J114">
        <v>0</v>
      </c>
      <c r="K114">
        <v>19</v>
      </c>
      <c r="L114">
        <v>0.84210526315789469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2</v>
      </c>
      <c r="E115">
        <v>1</v>
      </c>
      <c r="F115">
        <v>1</v>
      </c>
      <c r="G115">
        <v>3</v>
      </c>
      <c r="H115">
        <v>0</v>
      </c>
      <c r="K115">
        <v>1</v>
      </c>
      <c r="L115">
        <v>1</v>
      </c>
      <c r="M115">
        <v>3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9343d8e-03f7-4bca-8409-b755eeaf448f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