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411B676F-FC15-47B6-8337-80A2CF3629F0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<sst xmlns="http://schemas.openxmlformats.org/spreadsheetml/2006/main" count="736" uniqueCount="320">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</sst>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135</v>
      </c>
      <c r="F4" s="4">
        <f>IF(Report_TDA!E2&lt;&gt;"",Report_TDA!E2,0)</f>
        <v>33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65</v>
      </c>
      <c r="J4" s="14">
        <f>IF(Report_TDA!I2&lt;&gt;"",Report_TDA!I2,0)</f>
        <v>1</v>
      </c>
      <c r="K4" s="18" t="str">
        <f>IF(Report_TDA!J2="", "n.d.", IF(Report_TDA!J2=0, "n.d.", Report_TDA!J2))</f>
        <v>n.d.</v>
      </c>
      <c r="L4" s="4">
        <f>IF(Report_TDA!K2&lt;&gt;"",Report_TDA!K2,0)</f>
        <v>37</v>
      </c>
      <c r="M4" s="14">
        <f>IF(Report_TDA!L2&lt;&gt;"",Report_TDA!L2,0)</f>
        <v>0.97297297297297303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7</v>
      </c>
      <c r="F5" s="4">
        <f>IF(Report_TDA!E3&lt;&gt;"",Report_TDA!E3,0)</f>
        <v>2</v>
      </c>
      <c r="G5" s="14">
        <f>IF(Report_TDA!F3&lt;&gt;"",Report_TDA!F3,0)</f>
        <v>1</v>
      </c>
      <c r="H5" s="18">
        <f>IF(Report_TDA!G3="", "n.d.", IF(Report_TDA!G3=0, "n.d.", Report_TDA!G3))</f>
        <v>3</v>
      </c>
      <c r="I5" s="4">
        <f>IF(Report_TDA!H3&lt;&gt;"",Report_TDA!H3,0)</f>
        <v>3</v>
      </c>
      <c r="J5" s="14">
        <f>IF(Report_TDA!I3&lt;&gt;"",Report_TDA!I3,0)</f>
        <v>0.33333333333333331</v>
      </c>
      <c r="K5" s="18">
        <f>IF(Report_TDA!J3="", "n.d.", IF(Report_TDA!J3=0, "n.d.", Report_TDA!J3))</f>
        <v>35</v>
      </c>
      <c r="L5" s="4">
        <f>IF(Report_TDA!K3&lt;&gt;"",Report_TDA!K3,0)</f>
        <v>2</v>
      </c>
      <c r="M5" s="14">
        <f>IF(Report_TDA!L3&lt;&gt;"",Report_TDA!L3,0)</f>
        <v>1</v>
      </c>
      <c r="N5" s="18">
        <f>IF(Report_TDA!M3="", "n.d.", IF(Report_TDA!M3=0, "n.d.", Report_TDA!M3))</f>
        <v>80.5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82</v>
      </c>
      <c r="F6" s="4">
        <f>IF(Report_TDA!E4&lt;&gt;"",Report_TDA!E4,0)</f>
        <v>29</v>
      </c>
      <c r="G6" s="14">
        <f>IF(Report_TDA!F4&lt;&gt;"",Report_TDA!F4,0)</f>
        <v>0.86206896551724133</v>
      </c>
      <c r="H6" s="18">
        <f>IF(Report_TDA!G4="", "n.d.", IF(Report_TDA!G4=0, "n.d.", Report_TDA!G4))</f>
        <v>1</v>
      </c>
      <c r="I6" s="4">
        <f>IF(Report_TDA!H4&lt;&gt;"",Report_TDA!H4,0)</f>
        <v>34</v>
      </c>
      <c r="J6" s="14">
        <f>IF(Report_TDA!I4&lt;&gt;"",Report_TDA!I4,0)</f>
        <v>0.91176470588235292</v>
      </c>
      <c r="K6" s="18" t="str">
        <f>IF(Report_TDA!J4="", "n.d.", IF(Report_TDA!J4=0, "n.d.", Report_TDA!J4))</f>
        <v>n.d.</v>
      </c>
      <c r="L6" s="4">
        <f>IF(Report_TDA!K4&lt;&gt;"",Report_TDA!K4,0)</f>
        <v>19</v>
      </c>
      <c r="M6" s="14">
        <f>IF(Report_TDA!L4&lt;&gt;"",Report_TDA!L4,0)</f>
        <v>1</v>
      </c>
      <c r="N6" s="18" t="str">
        <f>IF(Report_TDA!M4="", "n.d.", IF(Report_TDA!M4=0, "n.d.", Report_TDA!M4))</f>
        <v>n.d.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272</v>
      </c>
      <c r="F7" s="4">
        <f>IF(Report_TDA!E5&lt;&gt;"",Report_TDA!E5,0)</f>
        <v>34</v>
      </c>
      <c r="G7" s="14">
        <f>IF(Report_TDA!F5&lt;&gt;"",Report_TDA!F5,0)</f>
        <v>0.35294117647058826</v>
      </c>
      <c r="H7" s="18">
        <f>IF(Report_TDA!G5="", "n.d.", IF(Report_TDA!G5=0, "n.d.", Report_TDA!G5))</f>
        <v>32</v>
      </c>
      <c r="I7" s="4">
        <f>IF(Report_TDA!H5&lt;&gt;"",Report_TDA!H5,0)</f>
        <v>99</v>
      </c>
      <c r="J7" s="14">
        <f>IF(Report_TDA!I5&lt;&gt;"",Report_TDA!I5,0)</f>
        <v>0.51515151515151514</v>
      </c>
      <c r="K7" s="18">
        <f>IF(Report_TDA!J5="", "n.d.", IF(Report_TDA!J5=0, "n.d.", Report_TDA!J5))</f>
        <v>25</v>
      </c>
      <c r="L7" s="4">
        <f>IF(Report_TDA!K5&lt;&gt;"",Report_TDA!K5,0)</f>
        <v>139</v>
      </c>
      <c r="M7" s="14">
        <f>IF(Report_TDA!L5&lt;&gt;"",Report_TDA!L5,0)</f>
        <v>0.84892086330935257</v>
      </c>
      <c r="N7" s="18">
        <f>IF(Report_TDA!M5="", "n.d.", IF(Report_TDA!M5=0, "n.d.", Report_TDA!M5))</f>
        <v>16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213</v>
      </c>
      <c r="F8" s="4">
        <f>IF(Report_TDA!E6&lt;&gt;"",Report_TDA!E6,0)</f>
        <v>46</v>
      </c>
      <c r="G8" s="14">
        <f>IF(Report_TDA!F6&lt;&gt;"",Report_TDA!F6,0)</f>
        <v>0.71739130434782605</v>
      </c>
      <c r="H8" s="18">
        <f>IF(Report_TDA!G6="", "n.d.", IF(Report_TDA!G6=0, "n.d.", Report_TDA!G6))</f>
        <v>3</v>
      </c>
      <c r="I8" s="4">
        <f>IF(Report_TDA!H6&lt;&gt;"",Report_TDA!H6,0)</f>
        <v>114</v>
      </c>
      <c r="J8" s="14">
        <f>IF(Report_TDA!I6&lt;&gt;"",Report_TDA!I6,0)</f>
        <v>0.85964912280701755</v>
      </c>
      <c r="K8" s="18">
        <f>IF(Report_TDA!J6="", "n.d.", IF(Report_TDA!J6=0, "n.d.", Report_TDA!J6))</f>
        <v>1</v>
      </c>
      <c r="L8" s="4">
        <f>IF(Report_TDA!K6&lt;&gt;"",Report_TDA!K6,0)</f>
        <v>53</v>
      </c>
      <c r="M8" s="14">
        <f>IF(Report_TDA!L6&lt;&gt;"",Report_TDA!L6,0)</f>
        <v>0.8867924528301887</v>
      </c>
      <c r="N8" s="18">
        <f>IF(Report_TDA!M6="", "n.d.", IF(Report_TDA!M6=0, "n.d.", Report_TDA!M6))</f>
        <v>3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561</v>
      </c>
      <c r="F9" s="4">
        <f>IF(Report_TDA!E7&lt;&gt;"",Report_TDA!E7,0)</f>
        <v>103</v>
      </c>
      <c r="G9" s="14">
        <f>IF(Report_TDA!F7&lt;&gt;"",Report_TDA!F7,0)</f>
        <v>0.73786407766990292</v>
      </c>
      <c r="H9" s="18">
        <f>IF(Report_TDA!G7="", "n.d.", IF(Report_TDA!G7=0, "n.d.", Report_TDA!G7))</f>
        <v>1</v>
      </c>
      <c r="I9" s="4">
        <f>IF(Report_TDA!H7&lt;&gt;"",Report_TDA!H7,0)</f>
        <v>299</v>
      </c>
      <c r="J9" s="14">
        <f>IF(Report_TDA!I7&lt;&gt;"",Report_TDA!I7,0)</f>
        <v>0.71906354515050164</v>
      </c>
      <c r="K9" s="18">
        <f>IF(Report_TDA!J7="", "n.d.", IF(Report_TDA!J7=0, "n.d.", Report_TDA!J7))</f>
        <v>1</v>
      </c>
      <c r="L9" s="4">
        <f>IF(Report_TDA!K7&lt;&gt;"",Report_TDA!K7,0)</f>
        <v>159</v>
      </c>
      <c r="M9" s="14">
        <f>IF(Report_TDA!L7&lt;&gt;"",Report_TDA!L7,0)</f>
        <v>0.98742138364779874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87</v>
      </c>
      <c r="F10" s="4">
        <f>IF(Report_TDA!E8&lt;&gt;"",Report_TDA!E8,0)</f>
        <v>23</v>
      </c>
      <c r="G10" s="14">
        <f>IF(Report_TDA!F8&lt;&gt;"",Report_TDA!F8,0)</f>
        <v>0.95652173913043481</v>
      </c>
      <c r="H10" s="18">
        <f>IF(Report_TDA!G8="", "n.d.", IF(Report_TDA!G8=0, "n.d.", Report_TDA!G8))</f>
        <v>1</v>
      </c>
      <c r="I10" s="4">
        <f>IF(Report_TDA!H8&lt;&gt;"",Report_TDA!H8,0)</f>
        <v>49</v>
      </c>
      <c r="J10" s="14">
        <f>IF(Report_TDA!I8&lt;&gt;"",Report_TDA!I8,0)</f>
        <v>0.93877551020408168</v>
      </c>
      <c r="K10" s="18">
        <f>IF(Report_TDA!J8="", "n.d.", IF(Report_TDA!J8=0, "n.d.", Report_TDA!J8))</f>
        <v>3</v>
      </c>
      <c r="L10" s="4">
        <f>IF(Report_TDA!K8&lt;&gt;"",Report_TDA!K8,0)</f>
        <v>15</v>
      </c>
      <c r="M10" s="14">
        <f>IF(Report_TDA!L8&lt;&gt;"",Report_TDA!L8,0)</f>
        <v>0.93333333333333335</v>
      </c>
      <c r="N10" s="18">
        <f>IF(Report_TDA!M8="", "n.d.", IF(Report_TDA!M8=0, "n.d.", Report_TDA!M8))</f>
        <v>6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362</v>
      </c>
      <c r="F12" s="4">
        <f>IF(Report_TDA!E10&lt;&gt;"",Report_TDA!E10,0)</f>
        <v>17</v>
      </c>
      <c r="G12" s="14">
        <f>IF(Report_TDA!F10&lt;&gt;"",Report_TDA!F10,0)</f>
        <v>1</v>
      </c>
      <c r="H12" s="18" t="str">
        <f>IF(Report_TDA!G10="", "n.d.", IF(Report_TDA!G10=0, "n.d.", Report_TDA!G10))</f>
        <v>n.d.</v>
      </c>
      <c r="I12" s="4">
        <f>IF(Report_TDA!H10&lt;&gt;"",Report_TDA!H10,0)</f>
        <v>147</v>
      </c>
      <c r="J12" s="14">
        <f>IF(Report_TDA!I10&lt;&gt;"",Report_TDA!I10,0)</f>
        <v>0.8231292517006803</v>
      </c>
      <c r="K12" s="18">
        <f>IF(Report_TDA!J10="", "n.d.", IF(Report_TDA!J10=0, "n.d.", Report_TDA!J10))</f>
        <v>4</v>
      </c>
      <c r="L12" s="4">
        <f>IF(Report_TDA!K10&lt;&gt;"",Report_TDA!K10,0)</f>
        <v>198</v>
      </c>
      <c r="M12" s="14">
        <f>IF(Report_TDA!L10&lt;&gt;"",Report_TDA!L10,0)</f>
        <v>0.94444444444444442</v>
      </c>
      <c r="N12" s="18">
        <f>IF(Report_TDA!M10="", "n.d.", IF(Report_TDA!M10=0, "n.d.", Report_TDA!M10))</f>
        <v>3.5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63</v>
      </c>
      <c r="F13" s="4">
        <f>IF(Report_TDA!E11&lt;&gt;"",Report_TDA!E11,0)</f>
        <v>17</v>
      </c>
      <c r="G13" s="14">
        <f>IF(Report_TDA!F11&lt;&gt;"",Report_TDA!F11,0)</f>
        <v>0.58823529411764708</v>
      </c>
      <c r="H13" s="18">
        <f>IF(Report_TDA!G11="", "n.d.", IF(Report_TDA!G11=0, "n.d.", Report_TDA!G11))</f>
        <v>6</v>
      </c>
      <c r="I13" s="4">
        <f>IF(Report_TDA!H11&lt;&gt;"",Report_TDA!H11,0)</f>
        <v>26</v>
      </c>
      <c r="J13" s="14">
        <f>IF(Report_TDA!I11&lt;&gt;"",Report_TDA!I11,0)</f>
        <v>0.26923076923076922</v>
      </c>
      <c r="K13" s="18">
        <f>IF(Report_TDA!J11="", "n.d.", IF(Report_TDA!J11=0, "n.d.", Report_TDA!J11))</f>
        <v>166.5</v>
      </c>
      <c r="L13" s="4">
        <f>IF(Report_TDA!K11&lt;&gt;"",Report_TDA!K11,0)</f>
        <v>20</v>
      </c>
      <c r="M13" s="14">
        <f>IF(Report_TDA!L11&lt;&gt;"",Report_TDA!L11,0)</f>
        <v>0.45</v>
      </c>
      <c r="N13" s="18">
        <f>IF(Report_TDA!M11="", "n.d.", IF(Report_TDA!M11=0, "n.d.", Report_TDA!M11))</f>
        <v>169.5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279</v>
      </c>
      <c r="F14" s="4">
        <f>IF(Report_TDA!E12&lt;&gt;"",Report_TDA!E12,0)</f>
        <v>58</v>
      </c>
      <c r="G14" s="14">
        <f>IF(Report_TDA!F12&lt;&gt;"",Report_TDA!F12,0)</f>
        <v>0.72413793103448276</v>
      </c>
      <c r="H14" s="18" t="str">
        <f>IF(Report_TDA!G12="", "n.d.", IF(Report_TDA!G12=0, "n.d.", Report_TDA!G12))</f>
        <v>n.d.</v>
      </c>
      <c r="I14" s="4">
        <f>IF(Report_TDA!H12&lt;&gt;"",Report_TDA!H12,0)</f>
        <v>128</v>
      </c>
      <c r="J14" s="14">
        <f>IF(Report_TDA!I12&lt;&gt;"",Report_TDA!I12,0)</f>
        <v>0.875</v>
      </c>
      <c r="K14" s="18" t="str">
        <f>IF(Report_TDA!J12="", "n.d.", IF(Report_TDA!J12=0, "n.d.", Report_TDA!J12))</f>
        <v>n.d.</v>
      </c>
      <c r="L14" s="4">
        <f>IF(Report_TDA!K12&lt;&gt;"",Report_TDA!K12,0)</f>
        <v>93</v>
      </c>
      <c r="M14" s="14">
        <f>IF(Report_TDA!L12&lt;&gt;"",Report_TDA!L12,0)</f>
        <v>0.88172043010752688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362</v>
      </c>
      <c r="F15" s="4">
        <f>IF(Report_TDA!E13&lt;&gt;"",Report_TDA!E13,0)</f>
        <v>33</v>
      </c>
      <c r="G15" s="14">
        <f>IF(Report_TDA!F13&lt;&gt;"",Report_TDA!F13,0)</f>
        <v>0.78787878787878785</v>
      </c>
      <c r="H15" s="18">
        <f>IF(Report_TDA!G13="", "n.d.", IF(Report_TDA!G13=0, "n.d.", Report_TDA!G13))</f>
        <v>1</v>
      </c>
      <c r="I15" s="4">
        <f>IF(Report_TDA!H13&lt;&gt;"",Report_TDA!H13,0)</f>
        <v>170</v>
      </c>
      <c r="J15" s="14">
        <f>IF(Report_TDA!I13&lt;&gt;"",Report_TDA!I13,0)</f>
        <v>0.99411764705882355</v>
      </c>
      <c r="K15" s="18">
        <f>IF(Report_TDA!J13="", "n.d.", IF(Report_TDA!J13=0, "n.d.", Report_TDA!J13))</f>
        <v>1</v>
      </c>
      <c r="L15" s="4">
        <f>IF(Report_TDA!K13&lt;&gt;"",Report_TDA!K13,0)</f>
        <v>159</v>
      </c>
      <c r="M15" s="14">
        <f>IF(Report_TDA!L13&lt;&gt;"",Report_TDA!L13,0)</f>
        <v>0.98113207547169812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71</v>
      </c>
      <c r="F16" s="4">
        <f>IF(Report_TDA!E14&lt;&gt;"",Report_TDA!E14,0)</f>
        <v>21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20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30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347</v>
      </c>
      <c r="F17" s="4">
        <f>IF(Report_TDA!E15&lt;&gt;"",Report_TDA!E15,0)</f>
        <v>35</v>
      </c>
      <c r="G17" s="14">
        <f>IF(Report_TDA!F15&lt;&gt;"",Report_TDA!F15,0)</f>
        <v>0.6</v>
      </c>
      <c r="H17" s="18">
        <f>IF(Report_TDA!G15="", "n.d.", IF(Report_TDA!G15=0, "n.d.", Report_TDA!G15))</f>
        <v>6</v>
      </c>
      <c r="I17" s="4">
        <f>IF(Report_TDA!H15&lt;&gt;"",Report_TDA!H15,0)</f>
        <v>209</v>
      </c>
      <c r="J17" s="14">
        <f>IF(Report_TDA!I15&lt;&gt;"",Report_TDA!I15,0)</f>
        <v>0.77990430622009566</v>
      </c>
      <c r="K17" s="18">
        <f>IF(Report_TDA!J15="", "n.d.", IF(Report_TDA!J15=0, "n.d.", Report_TDA!J15))</f>
        <v>8</v>
      </c>
      <c r="L17" s="4">
        <f>IF(Report_TDA!K15&lt;&gt;"",Report_TDA!K15,0)</f>
        <v>103</v>
      </c>
      <c r="M17" s="14">
        <f>IF(Report_TDA!L15&lt;&gt;"",Report_TDA!L15,0)</f>
        <v>0.98058252427184467</v>
      </c>
      <c r="N17" s="18">
        <f>IF(Report_TDA!M15="", "n.d.", IF(Report_TDA!M15=0, "n.d.", Report_TDA!M15))</f>
        <v>7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549</v>
      </c>
      <c r="F18" s="4">
        <f>IF(Report_TDA!E16&lt;&gt;"",Report_TDA!E16,0)</f>
        <v>89</v>
      </c>
      <c r="G18" s="14">
        <f>IF(Report_TDA!F16&lt;&gt;"",Report_TDA!F16,0)</f>
        <v>0.42696629213483145</v>
      </c>
      <c r="H18" s="18">
        <f>IF(Report_TDA!G16="", "n.d.", IF(Report_TDA!G16=0, "n.d.", Report_TDA!G16))</f>
        <v>14</v>
      </c>
      <c r="I18" s="4">
        <f>IF(Report_TDA!H16&lt;&gt;"",Report_TDA!H16,0)</f>
        <v>229</v>
      </c>
      <c r="J18" s="14">
        <f>IF(Report_TDA!I16&lt;&gt;"",Report_TDA!I16,0)</f>
        <v>0.75982532751091703</v>
      </c>
      <c r="K18" s="18">
        <f>IF(Report_TDA!J16="", "n.d.", IF(Report_TDA!J16=0, "n.d.", Report_TDA!J16))</f>
        <v>1</v>
      </c>
      <c r="L18" s="4">
        <f>IF(Report_TDA!K16&lt;&gt;"",Report_TDA!K16,0)</f>
        <v>231</v>
      </c>
      <c r="M18" s="14">
        <f>IF(Report_TDA!L16&lt;&gt;"",Report_TDA!L16,0)</f>
        <v>0.93939393939393945</v>
      </c>
      <c r="N18" s="18">
        <f>IF(Report_TDA!M16="", "n.d.", IF(Report_TDA!M16=0, "n.d.", Report_TDA!M16))</f>
        <v>2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270</v>
      </c>
      <c r="F19" s="4">
        <f>IF(Report_TDA!E17&lt;&gt;"",Report_TDA!E17,0)</f>
        <v>48</v>
      </c>
      <c r="G19" s="14">
        <f>IF(Report_TDA!F17&lt;&gt;"",Report_TDA!F17,0)</f>
        <v>0.91666666666666663</v>
      </c>
      <c r="H19" s="18" t="str">
        <f>IF(Report_TDA!G17="", "n.d.", IF(Report_TDA!G17=0, "n.d.", Report_TDA!G17))</f>
        <v>n.d.</v>
      </c>
      <c r="I19" s="4">
        <f>IF(Report_TDA!H17&lt;&gt;"",Report_TDA!H17,0)</f>
        <v>119</v>
      </c>
      <c r="J19" s="14">
        <f>IF(Report_TDA!I17&lt;&gt;"",Report_TDA!I17,0)</f>
        <v>0.86554621848739499</v>
      </c>
      <c r="K19" s="18">
        <f>IF(Report_TDA!J17="", "n.d.", IF(Report_TDA!J17=0, "n.d.", Report_TDA!J17))</f>
        <v>1</v>
      </c>
      <c r="L19" s="4">
        <f>IF(Report_TDA!K17&lt;&gt;"",Report_TDA!K17,0)</f>
        <v>103</v>
      </c>
      <c r="M19" s="14">
        <f>IF(Report_TDA!L17&lt;&gt;"",Report_TDA!L17,0)</f>
        <v>1</v>
      </c>
      <c r="N19" s="18">
        <f>IF(Report_TDA!M17="", "n.d.", IF(Report_TDA!M17=0, "n.d.", Report_TDA!M17))</f>
        <v>2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283</v>
      </c>
      <c r="F21" s="4">
        <f>IF(Report_TDA!E19&lt;&gt;"",Report_TDA!E19,0)</f>
        <v>51</v>
      </c>
      <c r="G21" s="14">
        <f>IF(Report_TDA!F19&lt;&gt;"",Report_TDA!F19,0)</f>
        <v>0.49019607843137253</v>
      </c>
      <c r="H21" s="18">
        <f>IF(Report_TDA!G19="", "n.d.", IF(Report_TDA!G19=0, "n.d.", Report_TDA!G19))</f>
        <v>11</v>
      </c>
      <c r="I21" s="4">
        <f>IF(Report_TDA!H19&lt;&gt;"",Report_TDA!H19,0)</f>
        <v>110</v>
      </c>
      <c r="J21" s="14">
        <f>IF(Report_TDA!I19&lt;&gt;"",Report_TDA!I19,0)</f>
        <v>0.94545454545454544</v>
      </c>
      <c r="K21" s="18">
        <f>IF(Report_TDA!J19="", "n.d.", IF(Report_TDA!J19=0, "n.d.", Report_TDA!J19))</f>
        <v>1</v>
      </c>
      <c r="L21" s="4">
        <f>IF(Report_TDA!K19&lt;&gt;"",Report_TDA!K19,0)</f>
        <v>122</v>
      </c>
      <c r="M21" s="14">
        <f>IF(Report_TDA!L19&lt;&gt;"",Report_TDA!L19,0)</f>
        <v>0.94262295081967218</v>
      </c>
      <c r="N21" s="18">
        <f>IF(Report_TDA!M19="", "n.d.", IF(Report_TDA!M19=0, "n.d.", Report_TDA!M19))</f>
        <v>13.5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6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6</v>
      </c>
      <c r="J22" s="14">
        <f>IF(Report_TDA!I20&lt;&gt;"",Report_TDA!I20,0)</f>
        <v>0</v>
      </c>
      <c r="K22" s="18">
        <f>IF(Report_TDA!J20="", "n.d.", IF(Report_TDA!J20=0, "n.d.", Report_TDA!J20))</f>
        <v>297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26</v>
      </c>
      <c r="F23" s="4">
        <f>IF(Report_TDA!E21&lt;&gt;"",Report_TDA!E21,0)</f>
        <v>13</v>
      </c>
      <c r="G23" s="14">
        <f>IF(Report_TDA!F21&lt;&gt;"",Report_TDA!F21,0)</f>
        <v>0.84615384615384615</v>
      </c>
      <c r="H23" s="18" t="str">
        <f>IF(Report_TDA!G21="", "n.d.", IF(Report_TDA!G21=0, "n.d.", Report_TDA!G21))</f>
        <v>n.d.</v>
      </c>
      <c r="I23" s="4">
        <f>IF(Report_TDA!H21&lt;&gt;"",Report_TDA!H21,0)</f>
        <v>5</v>
      </c>
      <c r="J23" s="14">
        <f>IF(Report_TDA!I21&lt;&gt;"",Report_TDA!I21,0)</f>
        <v>1</v>
      </c>
      <c r="K23" s="18" t="str">
        <f>IF(Report_TDA!J21="", "n.d.", IF(Report_TDA!J21=0, "n.d.", Report_TDA!J21))</f>
        <v>n.d.</v>
      </c>
      <c r="L23" s="4">
        <f>IF(Report_TDA!K21&lt;&gt;"",Report_TDA!K21,0)</f>
        <v>8</v>
      </c>
      <c r="M23" s="14">
        <f>IF(Report_TDA!L21&lt;&gt;"",Report_TDA!L21,0)</f>
        <v>0.625</v>
      </c>
      <c r="N23" s="18">
        <f>IF(Report_TDA!M21="", "n.d.", IF(Report_TDA!M21=0, "n.d.", Report_TDA!M21))</f>
        <v>20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57</v>
      </c>
      <c r="F24" s="4">
        <f>IF(Report_TDA!E22&lt;&gt;"",Report_TDA!E22,0)</f>
        <v>4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8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45</v>
      </c>
      <c r="M24" s="14">
        <f>IF(Report_TDA!L22&lt;&gt;"",Report_TDA!L22,0)</f>
        <v>1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203</v>
      </c>
      <c r="F25" s="4">
        <f>IF(Report_TDA!E23&lt;&gt;"",Report_TDA!E23,0)</f>
        <v>26</v>
      </c>
      <c r="G25" s="14">
        <f>IF(Report_TDA!F23&lt;&gt;"",Report_TDA!F23,0)</f>
        <v>0.80769230769230771</v>
      </c>
      <c r="H25" s="18" t="str">
        <f>IF(Report_TDA!G23="", "n.d.", IF(Report_TDA!G23=0, "n.d.", Report_TDA!G23))</f>
        <v>n.d.</v>
      </c>
      <c r="I25" s="4">
        <f>IF(Report_TDA!H23&lt;&gt;"",Report_TDA!H23,0)</f>
        <v>75</v>
      </c>
      <c r="J25" s="14">
        <f>IF(Report_TDA!I23&lt;&gt;"",Report_TDA!I23,0)</f>
        <v>0.90666666666666662</v>
      </c>
      <c r="K25" s="18" t="str">
        <f>IF(Report_TDA!J23="", "n.d.", IF(Report_TDA!J23=0, "n.d.", Report_TDA!J23))</f>
        <v>n.d.</v>
      </c>
      <c r="L25" s="4">
        <f>IF(Report_TDA!K23&lt;&gt;"",Report_TDA!K23,0)</f>
        <v>102</v>
      </c>
      <c r="M25" s="14">
        <f>IF(Report_TDA!L23&lt;&gt;"",Report_TDA!L23,0)</f>
        <v>0.5490196078431373</v>
      </c>
      <c r="N25" s="18">
        <f>IF(Report_TDA!M23="", "n.d.", IF(Report_TDA!M23=0, "n.d.", Report_TDA!M23))</f>
        <v>33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248</v>
      </c>
      <c r="F26" s="4">
        <f>IF(Report_TDA!E24&lt;&gt;"",Report_TDA!E24,0)</f>
        <v>16</v>
      </c>
      <c r="G26" s="14">
        <f>IF(Report_TDA!F24&lt;&gt;"",Report_TDA!F24,0)</f>
        <v>0.6875</v>
      </c>
      <c r="H26" s="18" t="str">
        <f>IF(Report_TDA!G24="", "n.d.", IF(Report_TDA!G24=0, "n.d.", Report_TDA!G24))</f>
        <v>n.d.</v>
      </c>
      <c r="I26" s="4">
        <f>IF(Report_TDA!H24&lt;&gt;"",Report_TDA!H24,0)</f>
        <v>75</v>
      </c>
      <c r="J26" s="14">
        <f>IF(Report_TDA!I24&lt;&gt;"",Report_TDA!I24,0)</f>
        <v>0.93333333333333335</v>
      </c>
      <c r="K26" s="18" t="str">
        <f>IF(Report_TDA!J24="", "n.d.", IF(Report_TDA!J24=0, "n.d.", Report_TDA!J24))</f>
        <v>n.d.</v>
      </c>
      <c r="L26" s="4">
        <f>IF(Report_TDA!K24&lt;&gt;"",Report_TDA!K24,0)</f>
        <v>157</v>
      </c>
      <c r="M26" s="14">
        <f>IF(Report_TDA!L24&lt;&gt;"",Report_TDA!L24,0)</f>
        <v>0.84076433121019112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92</v>
      </c>
      <c r="F27" s="4">
        <f>IF(Report_TDA!E25&lt;&gt;"",Report_TDA!E25,0)</f>
        <v>36</v>
      </c>
      <c r="G27" s="14">
        <f>IF(Report_TDA!F25&lt;&gt;"",Report_TDA!F25,0)</f>
        <v>0.97222222222222221</v>
      </c>
      <c r="H27" s="18" t="str">
        <f>IF(Report_TDA!G25="", "n.d.", IF(Report_TDA!G25=0, "n.d.", Report_TDA!G25))</f>
        <v>n.d.</v>
      </c>
      <c r="I27" s="4">
        <f>IF(Report_TDA!H25&lt;&gt;"",Report_TDA!H25,0)</f>
        <v>33</v>
      </c>
      <c r="J27" s="14">
        <f>IF(Report_TDA!I25&lt;&gt;"",Report_TDA!I25,0)</f>
        <v>0.96969696969696972</v>
      </c>
      <c r="K27" s="18" t="str">
        <f>IF(Report_TDA!J25="", "n.d.", IF(Report_TDA!J25=0, "n.d.", Report_TDA!J25))</f>
        <v>n.d.</v>
      </c>
      <c r="L27" s="4">
        <f>IF(Report_TDA!K25&lt;&gt;"",Report_TDA!K25,0)</f>
        <v>23</v>
      </c>
      <c r="M27" s="14">
        <f>IF(Report_TDA!L25&lt;&gt;"",Report_TDA!L25,0)</f>
        <v>1</v>
      </c>
      <c r="N27" s="18" t="str">
        <f>IF(Report_TDA!M25="", "n.d.", IF(Report_TDA!M25=0, "n.d.", Report_TDA!M25))</f>
        <v>n.d.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5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4</v>
      </c>
      <c r="J29" s="14">
        <f>IF(Report_TDA!I27&lt;&gt;"",Report_TDA!I27,0)</f>
        <v>1</v>
      </c>
      <c r="K29" s="18">
        <f>IF(Report_TDA!J27="", "n.d.", IF(Report_TDA!J27=0, "n.d.", Report_TDA!J27))</f>
        <v>19.5</v>
      </c>
      <c r="L29" s="4">
        <f>IF(Report_TDA!K27&lt;&gt;"",Report_TDA!K27,0)</f>
        <v>1</v>
      </c>
      <c r="M29" s="14">
        <f>IF(Report_TDA!L27&lt;&gt;"",Report_TDA!L27,0)</f>
        <v>1</v>
      </c>
      <c r="N29" s="18">
        <f>IF(Report_TDA!M27="", "n.d.", IF(Report_TDA!M27=0, "n.d.", Report_TDA!M27))</f>
        <v>22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262</v>
      </c>
      <c r="F30" s="4">
        <f>IF(Report_TDA!E28&lt;&gt;"",Report_TDA!E28,0)</f>
        <v>7</v>
      </c>
      <c r="G30" s="14">
        <f>IF(Report_TDA!F28&lt;&gt;"",Report_TDA!F28,0)</f>
        <v>0.8571428571428571</v>
      </c>
      <c r="H30" s="18">
        <f>IF(Report_TDA!G28="", "n.d.", IF(Report_TDA!G28=0, "n.d.", Report_TDA!G28))</f>
        <v>1</v>
      </c>
      <c r="I30" s="4">
        <f>IF(Report_TDA!H28&lt;&gt;"",Report_TDA!H28,0)</f>
        <v>98</v>
      </c>
      <c r="J30" s="14">
        <f>IF(Report_TDA!I28&lt;&gt;"",Report_TDA!I28,0)</f>
        <v>0.9285714285714286</v>
      </c>
      <c r="K30" s="18">
        <f>IF(Report_TDA!J28="", "n.d.", IF(Report_TDA!J28=0, "n.d.", Report_TDA!J28))</f>
        <v>5</v>
      </c>
      <c r="L30" s="4">
        <f>IF(Report_TDA!K28&lt;&gt;"",Report_TDA!K28,0)</f>
        <v>157</v>
      </c>
      <c r="M30" s="14">
        <f>IF(Report_TDA!L28&lt;&gt;"",Report_TDA!L28,0)</f>
        <v>0.92993630573248409</v>
      </c>
      <c r="N30" s="18">
        <f>IF(Report_TDA!M28="", "n.d.", IF(Report_TDA!M28=0, "n.d.", Report_TDA!M28))</f>
        <v>6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119</v>
      </c>
      <c r="F31" s="4">
        <f>IF(Report_TDA!E29&lt;&gt;"",Report_TDA!E29,0)</f>
        <v>12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26</v>
      </c>
      <c r="J31" s="14">
        <f>IF(Report_TDA!I29&lt;&gt;"",Report_TDA!I29,0)</f>
        <v>1</v>
      </c>
      <c r="K31" s="18" t="str">
        <f>IF(Report_TDA!J29="", "n.d.", IF(Report_TDA!J29=0, "n.d.", Report_TDA!J29))</f>
        <v>n.d.</v>
      </c>
      <c r="L31" s="4">
        <f>IF(Report_TDA!K29&lt;&gt;"",Report_TDA!K29,0)</f>
        <v>81</v>
      </c>
      <c r="M31" s="14">
        <f>IF(Report_TDA!L29&lt;&gt;"",Report_TDA!L29,0)</f>
        <v>0.97530864197530864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40</v>
      </c>
      <c r="F34" s="4">
        <f>IF(Report_TDA!E32&lt;&gt;"",Report_TDA!E32,0)</f>
        <v>10</v>
      </c>
      <c r="G34" s="14">
        <f>IF(Report_TDA!F32&lt;&gt;"",Report_TDA!F32,0)</f>
        <v>0.7</v>
      </c>
      <c r="H34" s="18">
        <f>IF(Report_TDA!G32="", "n.d.", IF(Report_TDA!G32=0, "n.d.", Report_TDA!G32))</f>
        <v>2.5</v>
      </c>
      <c r="I34" s="4">
        <f>IF(Report_TDA!H32&lt;&gt;"",Report_TDA!H32,0)</f>
        <v>5</v>
      </c>
      <c r="J34" s="14">
        <f>IF(Report_TDA!I32&lt;&gt;"",Report_TDA!I32,0)</f>
        <v>0.8</v>
      </c>
      <c r="K34" s="18">
        <f>IF(Report_TDA!J32="", "n.d.", IF(Report_TDA!J32=0, "n.d.", Report_TDA!J32))</f>
        <v>6</v>
      </c>
      <c r="L34" s="4">
        <f>IF(Report_TDA!K32&lt;&gt;"",Report_TDA!K32,0)</f>
        <v>25</v>
      </c>
      <c r="M34" s="14">
        <f>IF(Report_TDA!L32&lt;&gt;"",Report_TDA!L32,0)</f>
        <v>0.8</v>
      </c>
      <c r="N34" s="18">
        <f>IF(Report_TDA!M32="", "n.d.", IF(Report_TDA!M32=0, "n.d.", Report_TDA!M32))</f>
        <v>5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22</v>
      </c>
      <c r="F36" s="4">
        <f>IF(Report_TDA!E34&lt;&gt;"",Report_TDA!E34,0)</f>
        <v>11</v>
      </c>
      <c r="G36" s="14">
        <f>IF(Report_TDA!F34&lt;&gt;"",Report_TDA!F34,0)</f>
        <v>1</v>
      </c>
      <c r="H36" s="18" t="str">
        <f>IF(Report_TDA!G34="", "n.d.", IF(Report_TDA!G34=0, "n.d.", Report_TDA!G34))</f>
        <v>n.d.</v>
      </c>
      <c r="I36" s="4">
        <f>IF(Report_TDA!H34&lt;&gt;"",Report_TDA!H34,0)</f>
        <v>7</v>
      </c>
      <c r="J36" s="14">
        <f>IF(Report_TDA!I34&lt;&gt;"",Report_TDA!I34,0)</f>
        <v>1</v>
      </c>
      <c r="K36" s="18" t="str">
        <f>IF(Report_TDA!J34="", "n.d.", IF(Report_TDA!J34=0, "n.d.", Report_TDA!J34))</f>
        <v>n.d.</v>
      </c>
      <c r="L36" s="4">
        <f>IF(Report_TDA!K34&lt;&gt;"",Report_TDA!K34,0)</f>
        <v>4</v>
      </c>
      <c r="M36" s="14">
        <f>IF(Report_TDA!L34&lt;&gt;"",Report_TDA!L34,0)</f>
        <v>1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122</v>
      </c>
      <c r="F43" s="4">
        <f>IF(Report_TDA!E41&lt;&gt;"",Report_TDA!E41,0)</f>
        <v>9</v>
      </c>
      <c r="G43" s="14">
        <f>IF(Report_TDA!F41&lt;&gt;"",Report_TDA!F41,0)</f>
        <v>1</v>
      </c>
      <c r="H43" s="18" t="str">
        <f>IF(Report_TDA!G41="", "n.d.", IF(Report_TDA!G41=0, "n.d.", Report_TDA!G41))</f>
        <v>n.d.</v>
      </c>
      <c r="I43" s="4">
        <f>IF(Report_TDA!H41&lt;&gt;"",Report_TDA!H41,0)</f>
        <v>56</v>
      </c>
      <c r="J43" s="14">
        <f>IF(Report_TDA!I41&lt;&gt;"",Report_TDA!I41,0)</f>
        <v>0.9642857142857143</v>
      </c>
      <c r="K43" s="18" t="str">
        <f>IF(Report_TDA!J41="", "n.d.", IF(Report_TDA!J41=0, "n.d.", Report_TDA!J41))</f>
        <v>n.d.</v>
      </c>
      <c r="L43" s="4">
        <f>IF(Report_TDA!K41&lt;&gt;"",Report_TDA!K41,0)</f>
        <v>57</v>
      </c>
      <c r="M43" s="14">
        <f>IF(Report_TDA!L41&lt;&gt;"",Report_TDA!L41,0)</f>
        <v>0.96491228070175439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24</v>
      </c>
      <c r="F44" s="4">
        <f>IF(Report_TDA!E42&lt;&gt;"",Report_TDA!E42,0)</f>
        <v>7</v>
      </c>
      <c r="G44" s="14">
        <f>IF(Report_TDA!F42&lt;&gt;"",Report_TDA!F42,0)</f>
        <v>1</v>
      </c>
      <c r="H44" s="18">
        <f>IF(Report_TDA!G42="", "n.d.", IF(Report_TDA!G42=0, "n.d.", Report_TDA!G42))</f>
        <v>5</v>
      </c>
      <c r="I44" s="4">
        <f>IF(Report_TDA!H42&lt;&gt;"",Report_TDA!H42,0)</f>
        <v>14</v>
      </c>
      <c r="J44" s="14">
        <f>IF(Report_TDA!I42&lt;&gt;"",Report_TDA!I42,0)</f>
        <v>0.6428571428571429</v>
      </c>
      <c r="K44" s="18">
        <f>IF(Report_TDA!J42="", "n.d.", IF(Report_TDA!J42=0, "n.d.", Report_TDA!J42))</f>
        <v>15.5</v>
      </c>
      <c r="L44" s="4">
        <f>IF(Report_TDA!K42&lt;&gt;"",Report_TDA!K42,0)</f>
        <v>3</v>
      </c>
      <c r="M44" s="14">
        <f>IF(Report_TDA!L42&lt;&gt;"",Report_TDA!L42,0)</f>
        <v>0.33333333333333331</v>
      </c>
      <c r="N44" s="18">
        <f>IF(Report_TDA!M42="", "n.d.", IF(Report_TDA!M42=0, "n.d.", Report_TDA!M42))</f>
        <v>167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529</v>
      </c>
      <c r="F45" s="4">
        <f>IF(Report_TDA!E43&lt;&gt;"",Report_TDA!E43,0)</f>
        <v>23</v>
      </c>
      <c r="G45" s="14">
        <f>IF(Report_TDA!F43&lt;&gt;"",Report_TDA!F43,0)</f>
        <v>1</v>
      </c>
      <c r="H45" s="18" t="str">
        <f>IF(Report_TDA!G43="", "n.d.", IF(Report_TDA!G43=0, "n.d.", Report_TDA!G43))</f>
        <v>n.d.</v>
      </c>
      <c r="I45" s="4">
        <f>IF(Report_TDA!H43&lt;&gt;"",Report_TDA!H43,0)</f>
        <v>201</v>
      </c>
      <c r="J45" s="14">
        <f>IF(Report_TDA!I43&lt;&gt;"",Report_TDA!I43,0)</f>
        <v>0.95522388059701491</v>
      </c>
      <c r="K45" s="18">
        <f>IF(Report_TDA!J43="", "n.d.", IF(Report_TDA!J43=0, "n.d.", Report_TDA!J43))</f>
        <v>2</v>
      </c>
      <c r="L45" s="4">
        <f>IF(Report_TDA!K43&lt;&gt;"",Report_TDA!K43,0)</f>
        <v>305</v>
      </c>
      <c r="M45" s="14">
        <f>IF(Report_TDA!L43&lt;&gt;"",Report_TDA!L43,0)</f>
        <v>0.9868852459016394</v>
      </c>
      <c r="N45" s="18">
        <f>IF(Report_TDA!M43="", "n.d.", IF(Report_TDA!M43=0, "n.d.", Report_TDA!M43))</f>
        <v>3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225</v>
      </c>
      <c r="F47" s="4">
        <f>IF(Report_TDA!E45&lt;&gt;"",Report_TDA!E45,0)</f>
        <v>11</v>
      </c>
      <c r="G47" s="14">
        <f>IF(Report_TDA!F45&lt;&gt;"",Report_TDA!F45,0)</f>
        <v>1</v>
      </c>
      <c r="H47" s="18">
        <f>IF(Report_TDA!G45="", "n.d.", IF(Report_TDA!G45=0, "n.d.", Report_TDA!G45))</f>
        <v>1</v>
      </c>
      <c r="I47" s="4">
        <f>IF(Report_TDA!H45&lt;&gt;"",Report_TDA!H45,0)</f>
        <v>94</v>
      </c>
      <c r="J47" s="14">
        <f>IF(Report_TDA!I45&lt;&gt;"",Report_TDA!I45,0)</f>
        <v>0.95744680851063835</v>
      </c>
      <c r="K47" s="18">
        <f>IF(Report_TDA!J45="", "n.d.", IF(Report_TDA!J45=0, "n.d.", Report_TDA!J45))</f>
        <v>4</v>
      </c>
      <c r="L47" s="4">
        <f>IF(Report_TDA!K45&lt;&gt;"",Report_TDA!K45,0)</f>
        <v>120</v>
      </c>
      <c r="M47" s="14">
        <f>IF(Report_TDA!L45&lt;&gt;"",Report_TDA!L45,0)</f>
        <v>0.95833333333333337</v>
      </c>
      <c r="N47" s="18">
        <f>IF(Report_TDA!M45="", "n.d.", IF(Report_TDA!M45=0, "n.d.", Report_TDA!M45))</f>
        <v>7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80</v>
      </c>
      <c r="F48" s="4">
        <f>IF(Report_TDA!E46&lt;&gt;"",Report_TDA!E46,0)</f>
        <v>5</v>
      </c>
      <c r="G48" s="14">
        <f>IF(Report_TDA!F46&lt;&gt;"",Report_TDA!F46,0)</f>
        <v>1</v>
      </c>
      <c r="H48" s="18">
        <f>IF(Report_TDA!G46="", "n.d.", IF(Report_TDA!G46=0, "n.d.", Report_TDA!G46))</f>
        <v>2</v>
      </c>
      <c r="I48" s="4">
        <f>IF(Report_TDA!H46&lt;&gt;"",Report_TDA!H46,0)</f>
        <v>17</v>
      </c>
      <c r="J48" s="14">
        <f>IF(Report_TDA!I46&lt;&gt;"",Report_TDA!I46,0)</f>
        <v>0.82352941176470584</v>
      </c>
      <c r="K48" s="18">
        <f>IF(Report_TDA!J46="", "n.d.", IF(Report_TDA!J46=0, "n.d.", Report_TDA!J46))</f>
        <v>3</v>
      </c>
      <c r="L48" s="4">
        <f>IF(Report_TDA!K46&lt;&gt;"",Report_TDA!K46,0)</f>
        <v>58</v>
      </c>
      <c r="M48" s="14">
        <f>IF(Report_TDA!L46&lt;&gt;"",Report_TDA!L46,0)</f>
        <v>0.75862068965517238</v>
      </c>
      <c r="N48" s="18" t="str">
        <f>IF(Report_TDA!M46="", "n.d.", IF(Report_TDA!M46=0, "n.d.", Report_TDA!M46))</f>
        <v>n.d.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45</v>
      </c>
      <c r="F50" s="4">
        <f>IF(Report_TDA!E48&lt;&gt;"",Report_TDA!E48,0)</f>
        <v>1</v>
      </c>
      <c r="G50" s="14">
        <f>IF(Report_TDA!F48&lt;&gt;"",Report_TDA!F48,0)</f>
        <v>1</v>
      </c>
      <c r="H50" s="18">
        <f>IF(Report_TDA!G48="", "n.d.", IF(Report_TDA!G48=0, "n.d.", Report_TDA!G48))</f>
        <v>2</v>
      </c>
      <c r="I50" s="4">
        <f>IF(Report_TDA!H48&lt;&gt;"",Report_TDA!H48,0)</f>
        <v>8</v>
      </c>
      <c r="J50" s="14">
        <f>IF(Report_TDA!I48&lt;&gt;"",Report_TDA!I48,0)</f>
        <v>1</v>
      </c>
      <c r="K50" s="18" t="str">
        <f>IF(Report_TDA!J48="", "n.d.", IF(Report_TDA!J48=0, "n.d.", Report_TDA!J48))</f>
        <v>n.d.</v>
      </c>
      <c r="L50" s="4">
        <f>IF(Report_TDA!K48&lt;&gt;"",Report_TDA!K48,0)</f>
        <v>36</v>
      </c>
      <c r="M50" s="14">
        <f>IF(Report_TDA!L48&lt;&gt;"",Report_TDA!L48,0)</f>
        <v>1</v>
      </c>
      <c r="N50" s="18">
        <f>IF(Report_TDA!M48="", "n.d.", IF(Report_TDA!M48=0, "n.d.", Report_TDA!M48))</f>
        <v>19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3</v>
      </c>
      <c r="F51" s="4">
        <f>IF(Report_TDA!E49&lt;&gt;"",Report_TDA!E49,0)</f>
        <v>2</v>
      </c>
      <c r="G51" s="14">
        <f>IF(Report_TDA!F49&lt;&gt;"",Report_TDA!F49,0)</f>
        <v>1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1</v>
      </c>
      <c r="M51" s="14">
        <f>IF(Report_TDA!L49&lt;&gt;"",Report_TDA!L49,0)</f>
        <v>1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28</v>
      </c>
      <c r="F54" s="4">
        <f>IF(Report_TDA!E52&lt;&gt;"",Report_TDA!E52,0)</f>
        <v>5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6</v>
      </c>
      <c r="J54" s="14">
        <f>IF(Report_TDA!I52&lt;&gt;"",Report_TDA!I52,0)</f>
        <v>1</v>
      </c>
      <c r="K54" s="18">
        <f>IF(Report_TDA!J52="", "n.d.", IF(Report_TDA!J52=0, "n.d.", Report_TDA!J52))</f>
        <v>1</v>
      </c>
      <c r="L54" s="4">
        <f>IF(Report_TDA!K52&lt;&gt;"",Report_TDA!K52,0)</f>
        <v>17</v>
      </c>
      <c r="M54" s="14">
        <f>IF(Report_TDA!L52&lt;&gt;"",Report_TDA!L52,0)</f>
        <v>0.94117647058823528</v>
      </c>
      <c r="N54" s="18">
        <f>IF(Report_TDA!M52="", "n.d.", IF(Report_TDA!M52=0, "n.d.", Report_TDA!M52))</f>
        <v>1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71</v>
      </c>
      <c r="F57" s="4">
        <f>IF(Report_TDA!E55&lt;&gt;"",Report_TDA!E55,0)</f>
        <v>19</v>
      </c>
      <c r="G57" s="14">
        <f>IF(Report_TDA!F55&lt;&gt;"",Report_TDA!F55,0)</f>
        <v>0.94736842105263153</v>
      </c>
      <c r="H57" s="18" t="str">
        <f>IF(Report_TDA!G55="", "n.d.", IF(Report_TDA!G55=0, "n.d.", Report_TDA!G55))</f>
        <v>n.d.</v>
      </c>
      <c r="I57" s="4">
        <f>IF(Report_TDA!H55&lt;&gt;"",Report_TDA!H55,0)</f>
        <v>36</v>
      </c>
      <c r="J57" s="14">
        <f>IF(Report_TDA!I55&lt;&gt;"",Report_TDA!I55,0)</f>
        <v>0.97222222222222221</v>
      </c>
      <c r="K57" s="18">
        <f>IF(Report_TDA!J55="", "n.d.", IF(Report_TDA!J55=0, "n.d.", Report_TDA!J55))</f>
        <v>1</v>
      </c>
      <c r="L57" s="4">
        <f>IF(Report_TDA!K55&lt;&gt;"",Report_TDA!K55,0)</f>
        <v>16</v>
      </c>
      <c r="M57" s="14">
        <f>IF(Report_TDA!L55&lt;&gt;"",Report_TDA!L55,0)</f>
        <v>1</v>
      </c>
      <c r="N57" s="18">
        <f>IF(Report_TDA!M55="", "n.d.", IF(Report_TDA!M55=0, "n.d.", Report_TDA!M55))</f>
        <v>2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139</v>
      </c>
      <c r="F75" s="4">
        <f>IF(Report_TDA!E73&lt;&gt;"",Report_TDA!E73,0)</f>
        <v>43</v>
      </c>
      <c r="G75" s="14">
        <f>IF(Report_TDA!F73&lt;&gt;"",Report_TDA!F73,0)</f>
        <v>0.95348837209302328</v>
      </c>
      <c r="H75" s="18">
        <f>IF(Report_TDA!G73="", "n.d.", IF(Report_TDA!G73=0, "n.d.", Report_TDA!G73))</f>
        <v>1</v>
      </c>
      <c r="I75" s="4">
        <f>IF(Report_TDA!H73&lt;&gt;"",Report_TDA!H73,0)</f>
        <v>62</v>
      </c>
      <c r="J75" s="14">
        <f>IF(Report_TDA!I73&lt;&gt;"",Report_TDA!I73,0)</f>
        <v>1</v>
      </c>
      <c r="K75" s="18" t="str">
        <f>IF(Report_TDA!J73="", "n.d.", IF(Report_TDA!J73=0, "n.d.", Report_TDA!J73))</f>
        <v>n.d.</v>
      </c>
      <c r="L75" s="4">
        <f>IF(Report_TDA!K73&lt;&gt;"",Report_TDA!K73,0)</f>
        <v>34</v>
      </c>
      <c r="M75" s="14">
        <f>IF(Report_TDA!L73&lt;&gt;"",Report_TDA!L73,0)</f>
        <v>0.58823529411764708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380</v>
      </c>
      <c r="F80" s="4">
        <f>IF(Report_TDA!E78&lt;&gt;"",Report_TDA!E78,0)</f>
        <v>97</v>
      </c>
      <c r="G80" s="14">
        <f>IF(Report_TDA!F78&lt;&gt;"",Report_TDA!F78,0)</f>
        <v>0.98969072164948457</v>
      </c>
      <c r="H80" s="18" t="str">
        <f>IF(Report_TDA!G78="", "n.d.", IF(Report_TDA!G78=0, "n.d.", Report_TDA!G78))</f>
        <v>n.d.</v>
      </c>
      <c r="I80" s="4">
        <f>IF(Report_TDA!H78&lt;&gt;"",Report_TDA!H78,0)</f>
        <v>155</v>
      </c>
      <c r="J80" s="14">
        <f>IF(Report_TDA!I78&lt;&gt;"",Report_TDA!I78,0)</f>
        <v>0.97419354838709682</v>
      </c>
      <c r="K80" s="18" t="str">
        <f>IF(Report_TDA!J78="", "n.d.", IF(Report_TDA!J78=0, "n.d.", Report_TDA!J78))</f>
        <v>n.d.</v>
      </c>
      <c r="L80" s="4">
        <f>IF(Report_TDA!K78&lt;&gt;"",Report_TDA!K78,0)</f>
        <v>128</v>
      </c>
      <c r="M80" s="14">
        <f>IF(Report_TDA!L78&lt;&gt;"",Report_TDA!L78,0)</f>
        <v>0.9453125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194</v>
      </c>
      <c r="F89" s="4">
        <f>IF(Report_TDA!E87&lt;&gt;"",Report_TDA!E87,0)</f>
        <v>3</v>
      </c>
      <c r="G89" s="14">
        <f>IF(Report_TDA!F87&lt;&gt;"",Report_TDA!F87,0)</f>
        <v>1</v>
      </c>
      <c r="H89" s="18" t="str">
        <f>IF(Report_TDA!G87="", "n.d.", IF(Report_TDA!G87=0, "n.d.", Report_TDA!G87))</f>
        <v>n.d.</v>
      </c>
      <c r="I89" s="4">
        <f>IF(Report_TDA!H87&lt;&gt;"",Report_TDA!H87,0)</f>
        <v>57</v>
      </c>
      <c r="J89" s="14">
        <f>IF(Report_TDA!I87&lt;&gt;"",Report_TDA!I87,0)</f>
        <v>1</v>
      </c>
      <c r="K89" s="18">
        <f>IF(Report_TDA!J87="", "n.d.", IF(Report_TDA!J87=0, "n.d.", Report_TDA!J87))</f>
        <v>1</v>
      </c>
      <c r="L89" s="4">
        <f>IF(Report_TDA!K87&lt;&gt;"",Report_TDA!K87,0)</f>
        <v>134</v>
      </c>
      <c r="M89" s="14">
        <f>IF(Report_TDA!L87&lt;&gt;"",Report_TDA!L87,0)</f>
        <v>0.88059701492537312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27</v>
      </c>
      <c r="F92" s="4">
        <f>IF(Report_TDA!E90&lt;&gt;"",Report_TDA!E90,0)</f>
        <v>2</v>
      </c>
      <c r="G92" s="14">
        <f>IF(Report_TDA!F90&lt;&gt;"",Report_TDA!F90,0)</f>
        <v>1</v>
      </c>
      <c r="H92" s="18">
        <f>IF(Report_TDA!G90="", "n.d.", IF(Report_TDA!G90=0, "n.d.", Report_TDA!G90))</f>
        <v>0.5</v>
      </c>
      <c r="I92" s="4">
        <f>IF(Report_TDA!H90&lt;&gt;"",Report_TDA!H90,0)</f>
        <v>11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14</v>
      </c>
      <c r="M92" s="14">
        <f>IF(Report_TDA!L90&lt;&gt;"",Report_TDA!L90,0)</f>
        <v>1</v>
      </c>
      <c r="N92" s="18">
        <f>IF(Report_TDA!M90="", "n.d.", IF(Report_TDA!M90=0, "n.d.", Report_TDA!M90))</f>
        <v>4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9</v>
      </c>
      <c r="F112" s="4">
        <f>IF(Report_TDA!E110&lt;&gt;"",Report_TDA!E110,0)</f>
        <v>5</v>
      </c>
      <c r="G112" s="14">
        <f>IF(Report_TDA!F110&lt;&gt;"",Report_TDA!F110,0)</f>
        <v>1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4</v>
      </c>
      <c r="M112" s="14">
        <f>IF(Report_TDA!L110&lt;&gt;"",Report_TDA!L110,0)</f>
        <v>1</v>
      </c>
      <c r="N112" s="18">
        <f>IF(Report_TDA!M110="", "n.d.", IF(Report_TDA!M110=0, "n.d.", Report_TDA!M110))</f>
        <v>1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44</v>
      </c>
      <c r="F114" s="4">
        <f>IF(Report_TDA!E112&lt;&gt;"",Report_TDA!E112,0)</f>
        <v>5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19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20</v>
      </c>
      <c r="M114" s="14">
        <f>IF(Report_TDA!L112&lt;&gt;"",Report_TDA!L112,0)</f>
        <v>1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8</v>
      </c>
      <c r="F115" s="4">
        <f>IF(Report_TDA!E113&lt;&gt;"",Report_TDA!E113,0)</f>
        <v>1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6</v>
      </c>
      <c r="J115" s="14">
        <f>IF(Report_TDA!I113&lt;&gt;"",Report_TDA!I113,0)</f>
        <v>1</v>
      </c>
      <c r="K115" s="18" t="str">
        <f>IF(Report_TDA!J113="", "n.d.", IF(Report_TDA!J113=0, "n.d.", Report_TDA!J113))</f>
        <v>n.d.</v>
      </c>
      <c r="L115" s="4">
        <f>IF(Report_TDA!K113&lt;&gt;"",Report_TDA!K113,0)</f>
        <v>1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58</v>
      </c>
      <c r="F116" s="4">
        <f>IF(Report_TDA!E114&lt;&gt;"",Report_TDA!E114,0)</f>
        <v>13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16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29</v>
      </c>
      <c r="M116" s="14">
        <f>IF(Report_TDA!L114&lt;&gt;"",Report_TDA!L114,0)</f>
        <v>0.96551724137931039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17</v>
      </c>
      <c r="F117" s="4">
        <f>IF(Report_TDA!E115&lt;&gt;"",Report_TDA!E115,0)</f>
        <v>5</v>
      </c>
      <c r="G117" s="14">
        <f>IF(Report_TDA!F115&lt;&gt;"",Report_TDA!F115,0)</f>
        <v>1</v>
      </c>
      <c r="H117" s="18">
        <f>IF(Report_TDA!G115="", "n.d.", IF(Report_TDA!G115=0, "n.d.", Report_TDA!G115))</f>
        <v>1</v>
      </c>
      <c r="I117" s="4">
        <f>IF(Report_TDA!H115&lt;&gt;"",Report_TDA!H115,0)</f>
        <v>8</v>
      </c>
      <c r="J117" s="14">
        <f>IF(Report_TDA!I115&lt;&gt;"",Report_TDA!I115,0)</f>
        <v>1</v>
      </c>
      <c r="K117" s="18">
        <f>IF(Report_TDA!J115="", "n.d.", IF(Report_TDA!J115=0, "n.d.", Report_TDA!J115))</f>
        <v>0.5</v>
      </c>
      <c r="L117" s="4">
        <f>IF(Report_TDA!K115&lt;&gt;"",Report_TDA!K115,0)</f>
        <v>4</v>
      </c>
      <c r="M117" s="14">
        <f>IF(Report_TDA!L115&lt;&gt;"",Report_TDA!L115,0)</f>
        <v>1</v>
      </c>
      <c r="N117" s="18">
        <f>IF(Report_TDA!M115="", "n.d.", IF(Report_TDA!M115=0, "n.d.", Report_TDA!M115))</f>
        <v>2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135</v>
      </c>
      <c r="E2">
        <v>33</v>
      </c>
      <c r="F2">
        <v>1</v>
      </c>
      <c r="G2">
        <v>0</v>
      </c>
      <c r="H2">
        <v>65</v>
      </c>
      <c r="I2">
        <v>1</v>
      </c>
      <c r="J2">
        <v>0</v>
      </c>
      <c r="K2">
        <v>37</v>
      </c>
      <c r="L2">
        <v>0.97297297297297303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7</v>
      </c>
      <c r="E3">
        <v>2</v>
      </c>
      <c r="F3">
        <v>1</v>
      </c>
      <c r="G3">
        <v>3</v>
      </c>
      <c r="H3">
        <v>3</v>
      </c>
      <c r="I3">
        <v>0.33333333333333331</v>
      </c>
      <c r="J3">
        <v>35</v>
      </c>
      <c r="K3">
        <v>2</v>
      </c>
      <c r="L3">
        <v>1</v>
      </c>
      <c r="M3">
        <v>80.5</v>
      </c>
    </row>
    <row r="4" spans="1:13" x14ac:dyDescent="0.25">
      <c r="A4" t="s">
        <v>59</v>
      </c>
      <c r="B4" t="s">
        <v>60</v>
      </c>
      <c r="C4" t="s">
        <v>2</v>
      </c>
      <c r="D4">
        <v>82</v>
      </c>
      <c r="E4">
        <v>29</v>
      </c>
      <c r="F4">
        <v>0.86206896551724133</v>
      </c>
      <c r="G4">
        <v>1</v>
      </c>
      <c r="H4">
        <v>34</v>
      </c>
      <c r="I4">
        <v>0.91176470588235292</v>
      </c>
      <c r="J4">
        <v>0</v>
      </c>
      <c r="K4">
        <v>19</v>
      </c>
      <c r="L4">
        <v>1</v>
      </c>
      <c r="M4">
        <v>0</v>
      </c>
    </row>
    <row r="5" spans="1:13" x14ac:dyDescent="0.25">
      <c r="A5" t="s">
        <v>61</v>
      </c>
      <c r="B5" t="s">
        <v>62</v>
      </c>
      <c r="C5" t="s">
        <v>10</v>
      </c>
      <c r="D5">
        <v>272</v>
      </c>
      <c r="E5">
        <v>34</v>
      </c>
      <c r="F5">
        <v>0.35294117647058826</v>
      </c>
      <c r="G5">
        <v>32</v>
      </c>
      <c r="H5">
        <v>99</v>
      </c>
      <c r="I5">
        <v>0.51515151515151514</v>
      </c>
      <c r="J5">
        <v>25</v>
      </c>
      <c r="K5">
        <v>139</v>
      </c>
      <c r="L5">
        <v>0.84892086330935257</v>
      </c>
      <c r="M5">
        <v>16</v>
      </c>
    </row>
    <row r="6" spans="1:13" x14ac:dyDescent="0.25">
      <c r="A6" t="s">
        <v>63</v>
      </c>
      <c r="B6" t="s">
        <v>64</v>
      </c>
      <c r="C6" t="s">
        <v>3</v>
      </c>
      <c r="D6">
        <v>213</v>
      </c>
      <c r="E6">
        <v>46</v>
      </c>
      <c r="F6">
        <v>0.71739130434782605</v>
      </c>
      <c r="G6">
        <v>3</v>
      </c>
      <c r="H6">
        <v>114</v>
      </c>
      <c r="I6">
        <v>0.85964912280701755</v>
      </c>
      <c r="J6">
        <v>1</v>
      </c>
      <c r="K6">
        <v>53</v>
      </c>
      <c r="L6">
        <v>0.8867924528301887</v>
      </c>
      <c r="M6">
        <v>3</v>
      </c>
    </row>
    <row r="7" spans="1:13" x14ac:dyDescent="0.25">
      <c r="A7" t="s">
        <v>65</v>
      </c>
      <c r="B7" t="s">
        <v>66</v>
      </c>
      <c r="C7" t="s">
        <v>11</v>
      </c>
      <c r="D7">
        <v>561</v>
      </c>
      <c r="E7">
        <v>103</v>
      </c>
      <c r="F7">
        <v>0.73786407766990292</v>
      </c>
      <c r="G7">
        <v>1</v>
      </c>
      <c r="H7">
        <v>299</v>
      </c>
      <c r="I7">
        <v>0.71906354515050164</v>
      </c>
      <c r="J7">
        <v>1</v>
      </c>
      <c r="K7">
        <v>159</v>
      </c>
      <c r="L7">
        <v>0.98742138364779874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87</v>
      </c>
      <c r="E8">
        <v>23</v>
      </c>
      <c r="F8">
        <v>0.95652173913043481</v>
      </c>
      <c r="G8">
        <v>1</v>
      </c>
      <c r="H8">
        <v>49</v>
      </c>
      <c r="I8">
        <v>0.93877551020408168</v>
      </c>
      <c r="J8">
        <v>3</v>
      </c>
      <c r="K8">
        <v>15</v>
      </c>
      <c r="L8">
        <v>0.93333333333333335</v>
      </c>
      <c r="M8">
        <v>6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362</v>
      </c>
      <c r="E10">
        <v>17</v>
      </c>
      <c r="F10">
        <v>1</v>
      </c>
      <c r="G10">
        <v>0</v>
      </c>
      <c r="H10">
        <v>147</v>
      </c>
      <c r="I10">
        <v>0.8231292517006803</v>
      </c>
      <c r="J10">
        <v>4</v>
      </c>
      <c r="K10">
        <v>198</v>
      </c>
      <c r="L10">
        <v>0.94444444444444442</v>
      </c>
      <c r="M10">
        <v>3.5</v>
      </c>
    </row>
    <row r="11" spans="1:13" x14ac:dyDescent="0.25">
      <c r="A11" t="s">
        <v>278</v>
      </c>
      <c r="B11" t="s">
        <v>74</v>
      </c>
      <c r="C11" t="s">
        <v>75</v>
      </c>
      <c r="D11">
        <v>63</v>
      </c>
      <c r="E11">
        <v>17</v>
      </c>
      <c r="F11">
        <v>0.58823529411764708</v>
      </c>
      <c r="G11">
        <v>6</v>
      </c>
      <c r="H11">
        <v>26</v>
      </c>
      <c r="I11">
        <v>0.26923076923076922</v>
      </c>
      <c r="J11">
        <v>166.5</v>
      </c>
      <c r="K11">
        <v>20</v>
      </c>
      <c r="L11">
        <v>0.45</v>
      </c>
      <c r="M11">
        <v>169.5</v>
      </c>
    </row>
    <row r="12" spans="1:13" x14ac:dyDescent="0.25">
      <c r="A12" t="s">
        <v>279</v>
      </c>
      <c r="B12" t="s">
        <v>76</v>
      </c>
      <c r="C12" t="s">
        <v>4</v>
      </c>
      <c r="D12">
        <v>279</v>
      </c>
      <c r="E12">
        <v>58</v>
      </c>
      <c r="F12">
        <v>0.72413793103448276</v>
      </c>
      <c r="G12">
        <v>0</v>
      </c>
      <c r="H12">
        <v>128</v>
      </c>
      <c r="I12">
        <v>0.875</v>
      </c>
      <c r="J12">
        <v>0</v>
      </c>
      <c r="K12">
        <v>93</v>
      </c>
      <c r="L12">
        <v>0.88172043010752688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362</v>
      </c>
      <c r="E13">
        <v>33</v>
      </c>
      <c r="F13">
        <v>0.78787878787878785</v>
      </c>
      <c r="G13">
        <v>1</v>
      </c>
      <c r="H13">
        <v>170</v>
      </c>
      <c r="I13">
        <v>0.99411764705882355</v>
      </c>
      <c r="J13">
        <v>1</v>
      </c>
      <c r="K13">
        <v>159</v>
      </c>
      <c r="L13">
        <v>0.98113207547169812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71</v>
      </c>
      <c r="E14">
        <v>21</v>
      </c>
      <c r="F14">
        <v>1</v>
      </c>
      <c r="G14">
        <v>0</v>
      </c>
      <c r="H14">
        <v>20</v>
      </c>
      <c r="I14">
        <v>1</v>
      </c>
      <c r="J14">
        <v>0</v>
      </c>
      <c r="K14">
        <v>30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347</v>
      </c>
      <c r="E15">
        <v>35</v>
      </c>
      <c r="F15">
        <v>0.6</v>
      </c>
      <c r="G15">
        <v>6</v>
      </c>
      <c r="H15">
        <v>209</v>
      </c>
      <c r="I15">
        <v>0.77990430622009566</v>
      </c>
      <c r="J15">
        <v>8</v>
      </c>
      <c r="K15">
        <v>103</v>
      </c>
      <c r="L15">
        <v>0.98058252427184467</v>
      </c>
      <c r="M15">
        <v>7</v>
      </c>
    </row>
    <row r="16" spans="1:13" x14ac:dyDescent="0.25">
      <c r="A16" t="s">
        <v>283</v>
      </c>
      <c r="B16" t="s">
        <v>80</v>
      </c>
      <c r="C16" t="s">
        <v>8</v>
      </c>
      <c r="D16">
        <v>549</v>
      </c>
      <c r="E16">
        <v>89</v>
      </c>
      <c r="F16">
        <v>0.42696629213483145</v>
      </c>
      <c r="G16">
        <v>14</v>
      </c>
      <c r="H16">
        <v>229</v>
      </c>
      <c r="I16">
        <v>0.75982532751091703</v>
      </c>
      <c r="J16">
        <v>1</v>
      </c>
      <c r="K16">
        <v>231</v>
      </c>
      <c r="L16">
        <v>0.93939393939393945</v>
      </c>
      <c r="M16">
        <v>2</v>
      </c>
    </row>
    <row r="17" spans="1:13" x14ac:dyDescent="0.25">
      <c r="A17" t="s">
        <v>284</v>
      </c>
      <c r="B17" t="s">
        <v>81</v>
      </c>
      <c r="C17" t="s">
        <v>14</v>
      </c>
      <c r="D17">
        <v>270</v>
      </c>
      <c r="E17">
        <v>48</v>
      </c>
      <c r="F17">
        <v>0.91666666666666663</v>
      </c>
      <c r="G17">
        <v>0</v>
      </c>
      <c r="H17">
        <v>119</v>
      </c>
      <c r="I17">
        <v>0.86554621848739499</v>
      </c>
      <c r="J17">
        <v>1</v>
      </c>
      <c r="K17">
        <v>103</v>
      </c>
      <c r="L17">
        <v>1</v>
      </c>
      <c r="M17">
        <v>2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283</v>
      </c>
      <c r="E19">
        <v>51</v>
      </c>
      <c r="F19">
        <v>0.49019607843137253</v>
      </c>
      <c r="G19">
        <v>11</v>
      </c>
      <c r="H19">
        <v>110</v>
      </c>
      <c r="I19">
        <v>0.94545454545454544</v>
      </c>
      <c r="J19">
        <v>1</v>
      </c>
      <c r="K19">
        <v>122</v>
      </c>
      <c r="L19">
        <v>0.94262295081967218</v>
      </c>
      <c r="M19">
        <v>13.5</v>
      </c>
    </row>
    <row r="20" spans="1:13" x14ac:dyDescent="0.25">
      <c r="A20" t="s">
        <v>287</v>
      </c>
      <c r="B20" t="s">
        <v>84</v>
      </c>
      <c r="C20" t="s">
        <v>71</v>
      </c>
      <c r="D20">
        <v>6</v>
      </c>
      <c r="E20">
        <v>0</v>
      </c>
      <c r="H20">
        <v>6</v>
      </c>
      <c r="I20">
        <v>0</v>
      </c>
      <c r="J20">
        <v>297</v>
      </c>
      <c r="K20">
        <v>0</v>
      </c>
    </row>
    <row r="21" spans="1:13" x14ac:dyDescent="0.25">
      <c r="A21" t="s">
        <v>288</v>
      </c>
      <c r="B21" t="s">
        <v>85</v>
      </c>
      <c r="C21" t="s">
        <v>42</v>
      </c>
      <c r="D21">
        <v>26</v>
      </c>
      <c r="E21">
        <v>13</v>
      </c>
      <c r="F21">
        <v>0.84615384615384615</v>
      </c>
      <c r="G21">
        <v>0</v>
      </c>
      <c r="H21">
        <v>5</v>
      </c>
      <c r="I21">
        <v>1</v>
      </c>
      <c r="J21">
        <v>0</v>
      </c>
      <c r="K21">
        <v>8</v>
      </c>
      <c r="L21">
        <v>0.625</v>
      </c>
      <c r="M21">
        <v>20</v>
      </c>
    </row>
    <row r="22" spans="1:13" x14ac:dyDescent="0.25">
      <c r="A22" t="s">
        <v>289</v>
      </c>
      <c r="B22" t="s">
        <v>86</v>
      </c>
      <c r="C22" t="s">
        <v>33</v>
      </c>
      <c r="D22">
        <v>57</v>
      </c>
      <c r="E22">
        <v>4</v>
      </c>
      <c r="F22">
        <v>1</v>
      </c>
      <c r="G22">
        <v>0</v>
      </c>
      <c r="H22">
        <v>8</v>
      </c>
      <c r="I22">
        <v>1</v>
      </c>
      <c r="J22">
        <v>0</v>
      </c>
      <c r="K22">
        <v>45</v>
      </c>
      <c r="L22">
        <v>1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203</v>
      </c>
      <c r="E23">
        <v>26</v>
      </c>
      <c r="F23">
        <v>0.80769230769230771</v>
      </c>
      <c r="G23">
        <v>0</v>
      </c>
      <c r="H23">
        <v>75</v>
      </c>
      <c r="I23">
        <v>0.90666666666666662</v>
      </c>
      <c r="J23">
        <v>0</v>
      </c>
      <c r="K23">
        <v>102</v>
      </c>
      <c r="L23">
        <v>0.5490196078431373</v>
      </c>
      <c r="M23">
        <v>33</v>
      </c>
    </row>
    <row r="24" spans="1:13" x14ac:dyDescent="0.25">
      <c r="A24" t="s">
        <v>291</v>
      </c>
      <c r="B24" t="s">
        <v>89</v>
      </c>
      <c r="C24" t="s">
        <v>34</v>
      </c>
      <c r="D24">
        <v>248</v>
      </c>
      <c r="E24">
        <v>16</v>
      </c>
      <c r="F24">
        <v>0.6875</v>
      </c>
      <c r="G24">
        <v>0</v>
      </c>
      <c r="H24">
        <v>75</v>
      </c>
      <c r="I24">
        <v>0.93333333333333335</v>
      </c>
      <c r="J24">
        <v>0</v>
      </c>
      <c r="K24">
        <v>157</v>
      </c>
      <c r="L24">
        <v>0.84076433121019112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92</v>
      </c>
      <c r="E25">
        <v>36</v>
      </c>
      <c r="F25">
        <v>0.97222222222222221</v>
      </c>
      <c r="G25">
        <v>0</v>
      </c>
      <c r="H25">
        <v>33</v>
      </c>
      <c r="I25">
        <v>0.96969696969696972</v>
      </c>
      <c r="J25">
        <v>0</v>
      </c>
      <c r="K25">
        <v>23</v>
      </c>
      <c r="L25">
        <v>1</v>
      </c>
      <c r="M25">
        <v>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  <c r="D27">
        <v>5</v>
      </c>
      <c r="E27">
        <v>0</v>
      </c>
      <c r="H27">
        <v>4</v>
      </c>
      <c r="I27">
        <v>1</v>
      </c>
      <c r="J27">
        <v>19.5</v>
      </c>
      <c r="K27">
        <v>1</v>
      </c>
      <c r="L27">
        <v>1</v>
      </c>
      <c r="M27">
        <v>22</v>
      </c>
    </row>
    <row r="28" spans="1:13" x14ac:dyDescent="0.25">
      <c r="A28" t="s">
        <v>294</v>
      </c>
      <c r="B28" t="s">
        <v>95</v>
      </c>
      <c r="C28" t="s">
        <v>40</v>
      </c>
      <c r="D28">
        <v>262</v>
      </c>
      <c r="E28">
        <v>7</v>
      </c>
      <c r="F28">
        <v>0.8571428571428571</v>
      </c>
      <c r="G28">
        <v>1</v>
      </c>
      <c r="H28">
        <v>98</v>
      </c>
      <c r="I28">
        <v>0.9285714285714286</v>
      </c>
      <c r="J28">
        <v>5</v>
      </c>
      <c r="K28">
        <v>157</v>
      </c>
      <c r="L28">
        <v>0.92993630573248409</v>
      </c>
      <c r="M28">
        <v>6</v>
      </c>
    </row>
    <row r="29" spans="1:13" x14ac:dyDescent="0.25">
      <c r="A29" t="s">
        <v>295</v>
      </c>
      <c r="B29" t="s">
        <v>96</v>
      </c>
      <c r="C29" t="s">
        <v>37</v>
      </c>
      <c r="D29">
        <v>119</v>
      </c>
      <c r="E29">
        <v>12</v>
      </c>
      <c r="F29">
        <v>1</v>
      </c>
      <c r="G29">
        <v>0</v>
      </c>
      <c r="H29">
        <v>26</v>
      </c>
      <c r="I29">
        <v>1</v>
      </c>
      <c r="J29">
        <v>0</v>
      </c>
      <c r="K29">
        <v>81</v>
      </c>
      <c r="L29">
        <v>0.97530864197530864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40</v>
      </c>
      <c r="E32">
        <v>10</v>
      </c>
      <c r="F32">
        <v>0.7</v>
      </c>
      <c r="G32">
        <v>2.5</v>
      </c>
      <c r="H32">
        <v>5</v>
      </c>
      <c r="I32">
        <v>0.8</v>
      </c>
      <c r="J32">
        <v>6</v>
      </c>
      <c r="K32">
        <v>25</v>
      </c>
      <c r="L32">
        <v>0.8</v>
      </c>
      <c r="M32">
        <v>5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22</v>
      </c>
      <c r="E34">
        <v>11</v>
      </c>
      <c r="F34">
        <v>1</v>
      </c>
      <c r="G34">
        <v>0</v>
      </c>
      <c r="H34">
        <v>7</v>
      </c>
      <c r="I34">
        <v>1</v>
      </c>
      <c r="J34">
        <v>0</v>
      </c>
      <c r="K34">
        <v>4</v>
      </c>
      <c r="L34">
        <v>1</v>
      </c>
      <c r="M34">
        <v>0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122</v>
      </c>
      <c r="E41">
        <v>9</v>
      </c>
      <c r="F41">
        <v>1</v>
      </c>
      <c r="G41">
        <v>0</v>
      </c>
      <c r="H41">
        <v>56</v>
      </c>
      <c r="I41">
        <v>0.9642857142857143</v>
      </c>
      <c r="J41">
        <v>0</v>
      </c>
      <c r="K41">
        <v>57</v>
      </c>
      <c r="L41">
        <v>0.96491228070175439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24</v>
      </c>
      <c r="E42">
        <v>7</v>
      </c>
      <c r="F42">
        <v>1</v>
      </c>
      <c r="G42">
        <v>5</v>
      </c>
      <c r="H42">
        <v>14</v>
      </c>
      <c r="I42">
        <v>0.6428571428571429</v>
      </c>
      <c r="J42">
        <v>15.5</v>
      </c>
      <c r="K42">
        <v>3</v>
      </c>
      <c r="L42">
        <v>0.33333333333333331</v>
      </c>
      <c r="M42">
        <v>167</v>
      </c>
    </row>
    <row r="43" spans="1:13" x14ac:dyDescent="0.25">
      <c r="A43" t="s">
        <v>302</v>
      </c>
      <c r="B43" t="s">
        <v>113</v>
      </c>
      <c r="C43" t="s">
        <v>46</v>
      </c>
      <c r="D43">
        <v>529</v>
      </c>
      <c r="E43">
        <v>23</v>
      </c>
      <c r="F43">
        <v>1</v>
      </c>
      <c r="G43">
        <v>0</v>
      </c>
      <c r="H43">
        <v>201</v>
      </c>
      <c r="I43">
        <v>0.95522388059701491</v>
      </c>
      <c r="J43">
        <v>2</v>
      </c>
      <c r="K43">
        <v>305</v>
      </c>
      <c r="L43">
        <v>0.9868852459016394</v>
      </c>
      <c r="M43">
        <v>3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225</v>
      </c>
      <c r="E45">
        <v>11</v>
      </c>
      <c r="F45">
        <v>1</v>
      </c>
      <c r="G45">
        <v>1</v>
      </c>
      <c r="H45">
        <v>94</v>
      </c>
      <c r="I45">
        <v>0.95744680851063835</v>
      </c>
      <c r="J45">
        <v>4</v>
      </c>
      <c r="K45">
        <v>120</v>
      </c>
      <c r="L45">
        <v>0.95833333333333337</v>
      </c>
      <c r="M45">
        <v>7</v>
      </c>
    </row>
    <row r="46" spans="1:13" x14ac:dyDescent="0.25">
      <c r="A46" t="s">
        <v>304</v>
      </c>
      <c r="B46" t="s">
        <v>118</v>
      </c>
      <c r="C46" t="s">
        <v>15</v>
      </c>
      <c r="D46">
        <v>80</v>
      </c>
      <c r="E46">
        <v>5</v>
      </c>
      <c r="F46">
        <v>1</v>
      </c>
      <c r="G46">
        <v>2</v>
      </c>
      <c r="H46">
        <v>17</v>
      </c>
      <c r="I46">
        <v>0.82352941176470584</v>
      </c>
      <c r="J46">
        <v>3</v>
      </c>
      <c r="K46">
        <v>58</v>
      </c>
      <c r="L46">
        <v>0.75862068965517238</v>
      </c>
      <c r="M46">
        <v>0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45</v>
      </c>
      <c r="E48">
        <v>1</v>
      </c>
      <c r="F48">
        <v>1</v>
      </c>
      <c r="G48">
        <v>2</v>
      </c>
      <c r="H48">
        <v>8</v>
      </c>
      <c r="I48">
        <v>1</v>
      </c>
      <c r="J48">
        <v>0</v>
      </c>
      <c r="K48">
        <v>36</v>
      </c>
      <c r="L48">
        <v>1</v>
      </c>
      <c r="M48">
        <v>19</v>
      </c>
    </row>
    <row r="49" spans="1:13" x14ac:dyDescent="0.25">
      <c r="A49" t="s">
        <v>306</v>
      </c>
      <c r="B49" t="s">
        <v>122</v>
      </c>
      <c r="C49" t="s">
        <v>27</v>
      </c>
      <c r="D49">
        <v>3</v>
      </c>
      <c r="E49">
        <v>2</v>
      </c>
      <c r="F49">
        <v>1</v>
      </c>
      <c r="G49">
        <v>0</v>
      </c>
      <c r="H49">
        <v>0</v>
      </c>
      <c r="K49">
        <v>1</v>
      </c>
      <c r="L49">
        <v>1</v>
      </c>
      <c r="M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28</v>
      </c>
      <c r="E52">
        <v>5</v>
      </c>
      <c r="F52">
        <v>1</v>
      </c>
      <c r="G52">
        <v>0</v>
      </c>
      <c r="H52">
        <v>6</v>
      </c>
      <c r="I52">
        <v>1</v>
      </c>
      <c r="J52">
        <v>1</v>
      </c>
      <c r="K52">
        <v>17</v>
      </c>
      <c r="L52">
        <v>0.94117647058823528</v>
      </c>
      <c r="M52">
        <v>1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  <c r="D55">
        <v>71</v>
      </c>
      <c r="E55">
        <v>19</v>
      </c>
      <c r="F55">
        <v>0.94736842105263153</v>
      </c>
      <c r="G55">
        <v>0</v>
      </c>
      <c r="H55">
        <v>36</v>
      </c>
      <c r="I55">
        <v>0.97222222222222221</v>
      </c>
      <c r="J55">
        <v>1</v>
      </c>
      <c r="K55">
        <v>16</v>
      </c>
      <c r="L55">
        <v>1</v>
      </c>
      <c r="M55">
        <v>2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</row>
    <row r="73" spans="1:13" x14ac:dyDescent="0.25">
      <c r="A73" t="s">
        <v>309</v>
      </c>
      <c r="B73" t="s">
        <v>163</v>
      </c>
      <c r="C73" t="s">
        <v>164</v>
      </c>
      <c r="D73">
        <v>139</v>
      </c>
      <c r="E73">
        <v>43</v>
      </c>
      <c r="F73">
        <v>0.95348837209302328</v>
      </c>
      <c r="G73">
        <v>1</v>
      </c>
      <c r="H73">
        <v>62</v>
      </c>
      <c r="I73">
        <v>1</v>
      </c>
      <c r="J73">
        <v>0</v>
      </c>
      <c r="K73">
        <v>34</v>
      </c>
      <c r="L73">
        <v>0.58823529411764708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  <c r="D78">
        <v>380</v>
      </c>
      <c r="E78">
        <v>97</v>
      </c>
      <c r="F78">
        <v>0.98969072164948457</v>
      </c>
      <c r="G78">
        <v>0</v>
      </c>
      <c r="H78">
        <v>155</v>
      </c>
      <c r="I78">
        <v>0.97419354838709682</v>
      </c>
      <c r="J78">
        <v>0</v>
      </c>
      <c r="K78">
        <v>128</v>
      </c>
      <c r="L78">
        <v>0.9453125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</row>
    <row r="87" spans="1:13" x14ac:dyDescent="0.25">
      <c r="A87" t="s">
        <v>311</v>
      </c>
      <c r="B87" t="s">
        <v>190</v>
      </c>
      <c r="C87" t="s">
        <v>47</v>
      </c>
      <c r="D87">
        <v>194</v>
      </c>
      <c r="E87">
        <v>3</v>
      </c>
      <c r="F87">
        <v>1</v>
      </c>
      <c r="G87">
        <v>0</v>
      </c>
      <c r="H87">
        <v>57</v>
      </c>
      <c r="I87">
        <v>1</v>
      </c>
      <c r="J87">
        <v>1</v>
      </c>
      <c r="K87">
        <v>134</v>
      </c>
      <c r="L87">
        <v>0.88059701492537312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27</v>
      </c>
      <c r="E90">
        <v>2</v>
      </c>
      <c r="F90">
        <v>1</v>
      </c>
      <c r="G90">
        <v>0.5</v>
      </c>
      <c r="H90">
        <v>11</v>
      </c>
      <c r="I90">
        <v>1</v>
      </c>
      <c r="J90">
        <v>0</v>
      </c>
      <c r="K90">
        <v>14</v>
      </c>
      <c r="L90">
        <v>1</v>
      </c>
      <c r="M90">
        <v>4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9</v>
      </c>
      <c r="E110">
        <v>5</v>
      </c>
      <c r="F110">
        <v>1</v>
      </c>
      <c r="G110">
        <v>0</v>
      </c>
      <c r="H110">
        <v>0</v>
      </c>
      <c r="K110">
        <v>4</v>
      </c>
      <c r="L110">
        <v>1</v>
      </c>
      <c r="M110">
        <v>1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44</v>
      </c>
      <c r="E112">
        <v>5</v>
      </c>
      <c r="F112">
        <v>1</v>
      </c>
      <c r="G112">
        <v>0</v>
      </c>
      <c r="H112">
        <v>19</v>
      </c>
      <c r="I112">
        <v>1</v>
      </c>
      <c r="J112">
        <v>0</v>
      </c>
      <c r="K112">
        <v>20</v>
      </c>
      <c r="L112">
        <v>1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8</v>
      </c>
      <c r="E113">
        <v>1</v>
      </c>
      <c r="F113">
        <v>1</v>
      </c>
      <c r="G113">
        <v>0</v>
      </c>
      <c r="H113">
        <v>6</v>
      </c>
      <c r="I113">
        <v>1</v>
      </c>
      <c r="J113">
        <v>0</v>
      </c>
      <c r="K113">
        <v>1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58</v>
      </c>
      <c r="E114">
        <v>13</v>
      </c>
      <c r="F114">
        <v>1</v>
      </c>
      <c r="G114">
        <v>0</v>
      </c>
      <c r="H114">
        <v>16</v>
      </c>
      <c r="I114">
        <v>1</v>
      </c>
      <c r="J114">
        <v>0</v>
      </c>
      <c r="K114">
        <v>29</v>
      </c>
      <c r="L114">
        <v>0.96551724137931039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17</v>
      </c>
      <c r="E115">
        <v>5</v>
      </c>
      <c r="F115">
        <v>1</v>
      </c>
      <c r="G115">
        <v>1</v>
      </c>
      <c r="H115">
        <v>8</v>
      </c>
      <c r="I115">
        <v>1</v>
      </c>
      <c r="J115">
        <v>0.5</v>
      </c>
      <c r="K115">
        <v>4</v>
      </c>
      <c r="L115">
        <v>1</v>
      </c>
      <c r="M115">
        <v>2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9343d8e-03f7-4bca-8409-b755eeaf448f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